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505" yWindow="-15" windowWidth="14310" windowHeight="12690"/>
  </bookViews>
  <sheets>
    <sheet name="1.liga A" sheetId="1" r:id="rId1"/>
    <sheet name="1.liga B" sheetId="2" r:id="rId2"/>
    <sheet name="1.liga Ž" sheetId="4" r:id="rId3"/>
  </sheets>
  <calcPr calcId="145621"/>
</workbook>
</file>

<file path=xl/calcChain.xml><?xml version="1.0" encoding="utf-8"?>
<calcChain xmlns="http://schemas.openxmlformats.org/spreadsheetml/2006/main">
  <c r="I94" i="4" l="1"/>
  <c r="I86" i="4"/>
  <c r="J94" i="4"/>
  <c r="I100" i="4"/>
  <c r="I98" i="4"/>
  <c r="I96" i="4"/>
  <c r="I22" i="4" l="1"/>
  <c r="J34" i="4"/>
  <c r="J42" i="4"/>
  <c r="J58" i="4"/>
  <c r="J70" i="4"/>
  <c r="I82" i="4"/>
  <c r="J12" i="4"/>
  <c r="J28" i="4"/>
  <c r="J40" i="4"/>
  <c r="I52" i="4"/>
  <c r="J64" i="4"/>
  <c r="J72" i="4"/>
  <c r="J88" i="4"/>
  <c r="J100" i="4"/>
  <c r="I34" i="4"/>
  <c r="I64" i="4"/>
  <c r="I14" i="4"/>
  <c r="I28" i="4"/>
  <c r="I32" i="4"/>
  <c r="I44" i="4"/>
  <c r="I58" i="4"/>
  <c r="I62" i="4"/>
  <c r="I74" i="4"/>
  <c r="I38" i="4"/>
  <c r="I68" i="4"/>
  <c r="I12" i="4"/>
  <c r="I16" i="4"/>
  <c r="I18" i="4"/>
  <c r="I20" i="4"/>
  <c r="I24" i="4"/>
  <c r="I26" i="4"/>
  <c r="I30" i="4"/>
  <c r="I36" i="4"/>
  <c r="I40" i="4"/>
  <c r="I42" i="4"/>
  <c r="I46" i="4"/>
  <c r="I48" i="4"/>
  <c r="I50" i="4"/>
  <c r="I54" i="4"/>
  <c r="I56" i="4"/>
  <c r="I60" i="4"/>
  <c r="I66" i="4"/>
  <c r="I70" i="4"/>
  <c r="I72" i="4"/>
  <c r="I76" i="4"/>
  <c r="I78" i="4"/>
  <c r="I80" i="4"/>
  <c r="J14" i="4"/>
  <c r="J16" i="4"/>
  <c r="J18" i="4"/>
  <c r="J20" i="4"/>
  <c r="J22" i="4"/>
  <c r="J24" i="4"/>
  <c r="J26" i="4"/>
  <c r="J30" i="4"/>
  <c r="J32" i="4"/>
  <c r="J36" i="4"/>
  <c r="J38" i="4"/>
  <c r="J44" i="4"/>
  <c r="J46" i="4"/>
  <c r="J48" i="4"/>
  <c r="J50" i="4"/>
  <c r="J52" i="4"/>
  <c r="J54" i="4"/>
  <c r="J56" i="4"/>
  <c r="J60" i="4"/>
  <c r="J62" i="4"/>
  <c r="J66" i="4"/>
  <c r="J68" i="4"/>
  <c r="J74" i="4"/>
  <c r="J76" i="4"/>
  <c r="J78" i="4"/>
  <c r="J80" i="4"/>
  <c r="J82" i="4"/>
  <c r="J84" i="4"/>
  <c r="J86" i="4"/>
  <c r="J90" i="4"/>
  <c r="J92" i="4"/>
  <c r="J96" i="4"/>
  <c r="J98" i="4"/>
  <c r="I84" i="4"/>
  <c r="I88" i="4"/>
  <c r="I90" i="4"/>
  <c r="I92" i="4"/>
  <c r="I55" i="2"/>
  <c r="I27" i="2"/>
  <c r="I15" i="2"/>
  <c r="I45" i="2"/>
  <c r="K23" i="2"/>
  <c r="J55" i="2"/>
  <c r="K11" i="2"/>
  <c r="J51" i="2"/>
  <c r="J57" i="2"/>
  <c r="K45" i="2"/>
  <c r="J13" i="2"/>
  <c r="I53" i="2"/>
  <c r="I55" i="1"/>
  <c r="I51" i="1"/>
  <c r="I43" i="1"/>
  <c r="K31" i="1"/>
  <c r="J29" i="1"/>
  <c r="K27" i="1"/>
  <c r="I27" i="1"/>
  <c r="K19" i="1"/>
  <c r="I45" i="1"/>
  <c r="K53" i="1"/>
  <c r="J55" i="1"/>
  <c r="J33" i="1"/>
  <c r="J51" i="1"/>
  <c r="K51" i="1"/>
  <c r="K45" i="1"/>
  <c r="K57" i="1"/>
  <c r="I53" i="1"/>
  <c r="I47" i="1" l="1"/>
  <c r="I15" i="1"/>
  <c r="K55" i="1"/>
  <c r="J17" i="1"/>
  <c r="J25" i="1"/>
  <c r="I31" i="1"/>
  <c r="J37" i="1"/>
  <c r="I35" i="1"/>
  <c r="J21" i="1"/>
  <c r="J53" i="1"/>
  <c r="K15" i="1"/>
  <c r="K39" i="1"/>
  <c r="K55" i="2"/>
  <c r="K19" i="2"/>
  <c r="I35" i="2"/>
  <c r="K27" i="2"/>
  <c r="I51" i="2"/>
  <c r="I47" i="2"/>
  <c r="J17" i="2"/>
  <c r="J25" i="2"/>
  <c r="I31" i="2"/>
  <c r="J37" i="2"/>
  <c r="K31" i="2"/>
  <c r="J21" i="2"/>
  <c r="J53" i="2"/>
  <c r="K15" i="2"/>
  <c r="K39" i="2"/>
  <c r="J29" i="2"/>
  <c r="I43" i="2"/>
  <c r="I11" i="2"/>
  <c r="I19" i="2"/>
  <c r="I23" i="2"/>
  <c r="J33" i="2"/>
  <c r="K35" i="2"/>
  <c r="I39" i="2"/>
  <c r="J41" i="2"/>
  <c r="K43" i="2"/>
  <c r="J45" i="2"/>
  <c r="K47" i="2"/>
  <c r="J49" i="2"/>
  <c r="K51" i="2"/>
  <c r="J11" i="2"/>
  <c r="I13" i="2"/>
  <c r="K13" i="2"/>
  <c r="J15" i="2"/>
  <c r="I17" i="2"/>
  <c r="K17" i="2"/>
  <c r="J19" i="2"/>
  <c r="I21" i="2"/>
  <c r="K21" i="2"/>
  <c r="J23" i="2"/>
  <c r="I25" i="2"/>
  <c r="K25" i="2"/>
  <c r="J27" i="2"/>
  <c r="I29" i="2"/>
  <c r="K29" i="2"/>
  <c r="J31" i="2"/>
  <c r="I33" i="2"/>
  <c r="K33" i="2"/>
  <c r="J35" i="2"/>
  <c r="I37" i="2"/>
  <c r="K37" i="2"/>
  <c r="J39" i="2"/>
  <c r="I41" i="2"/>
  <c r="K41" i="2"/>
  <c r="J43" i="2"/>
  <c r="J47" i="2"/>
  <c r="I49" i="2"/>
  <c r="K49" i="2"/>
  <c r="K53" i="2"/>
  <c r="I57" i="2"/>
  <c r="K57" i="2"/>
  <c r="I11" i="1"/>
  <c r="K11" i="1"/>
  <c r="J13" i="1"/>
  <c r="I19" i="1"/>
  <c r="I23" i="1"/>
  <c r="K23" i="1"/>
  <c r="K35" i="1"/>
  <c r="J41" i="1"/>
  <c r="K43" i="1"/>
  <c r="J45" i="1"/>
  <c r="K47" i="1"/>
  <c r="J49" i="1"/>
  <c r="J57" i="1"/>
  <c r="J11" i="1"/>
  <c r="I13" i="1"/>
  <c r="K13" i="1"/>
  <c r="J15" i="1"/>
  <c r="I17" i="1"/>
  <c r="K17" i="1"/>
  <c r="J19" i="1"/>
  <c r="I21" i="1"/>
  <c r="K21" i="1"/>
  <c r="J23" i="1"/>
  <c r="I25" i="1"/>
  <c r="K25" i="1"/>
  <c r="J27" i="1"/>
  <c r="I29" i="1"/>
  <c r="K29" i="1"/>
  <c r="J31" i="1"/>
  <c r="I33" i="1"/>
  <c r="K33" i="1"/>
  <c r="J35" i="1"/>
  <c r="I37" i="1"/>
  <c r="K37" i="1"/>
  <c r="J39" i="1"/>
  <c r="I41" i="1"/>
  <c r="K41" i="1"/>
  <c r="J43" i="1"/>
  <c r="J47" i="1"/>
  <c r="I49" i="1"/>
  <c r="K49" i="1"/>
  <c r="I57" i="1"/>
  <c r="I39" i="1"/>
</calcChain>
</file>

<file path=xl/sharedStrings.xml><?xml version="1.0" encoding="utf-8"?>
<sst xmlns="http://schemas.openxmlformats.org/spreadsheetml/2006/main" count="158" uniqueCount="62">
  <si>
    <t>1.</t>
  </si>
  <si>
    <t>6.</t>
  </si>
  <si>
    <t>SQUASHEXPERT.CZ A MATXITXAKO</t>
  </si>
  <si>
    <t>2.</t>
  </si>
  <si>
    <t>7.</t>
  </si>
  <si>
    <t>Muži SK US Cibulka M</t>
  </si>
  <si>
    <t>3.</t>
  </si>
  <si>
    <t>8.</t>
  </si>
  <si>
    <t>SC Strahov D</t>
  </si>
  <si>
    <t>4.</t>
  </si>
  <si>
    <t>9.</t>
  </si>
  <si>
    <t>SC Strahov B</t>
  </si>
  <si>
    <t>5.</t>
  </si>
  <si>
    <t>SK Poděbrady A</t>
  </si>
  <si>
    <t>SC Otec - TOPO muži B</t>
  </si>
  <si>
    <t>ligové kolo</t>
  </si>
  <si>
    <t>termín</t>
  </si>
  <si>
    <t>místo konání - pořadatel</t>
  </si>
  <si>
    <t>čas utkání</t>
  </si>
  <si>
    <t>účastníci</t>
  </si>
  <si>
    <t>VŠSK Dunlop Univerzita Zlín A</t>
  </si>
  <si>
    <t>team I</t>
  </si>
  <si>
    <t>team II</t>
  </si>
  <si>
    <t>team III</t>
  </si>
  <si>
    <t>SCC Hradec Králové "A"</t>
  </si>
  <si>
    <t>SBA MADESHOP.CZ OSTRAVA</t>
  </si>
  <si>
    <t>Viktoria Brno Huslík</t>
  </si>
  <si>
    <t>SC Strahov F</t>
  </si>
  <si>
    <t>ZONE4YOU Moravská Slavia Brno A</t>
  </si>
  <si>
    <t>SC Otec - TOPO muži A</t>
  </si>
  <si>
    <t>SC FAJNE - muži B</t>
  </si>
  <si>
    <t>Buldočci - SCC Hradec Králové</t>
  </si>
  <si>
    <t>SK HAMR HEAD - A</t>
  </si>
  <si>
    <t>SquashEspecial "A"</t>
  </si>
  <si>
    <t>1.SQ Teplice A</t>
  </si>
  <si>
    <t>1. liga B muži</t>
  </si>
  <si>
    <t>1. liga A muži</t>
  </si>
  <si>
    <t>1.liga     ženy</t>
  </si>
  <si>
    <t>SC Strahov B - ženy</t>
  </si>
  <si>
    <t>SC Prague United - ženy</t>
  </si>
  <si>
    <t>Squash Modrý svět H</t>
  </si>
  <si>
    <t>SC FAJNE - ženy B</t>
  </si>
  <si>
    <t>1.SQ Teplice-ženy</t>
  </si>
  <si>
    <t>CNC PRODUKT Ostrava</t>
  </si>
  <si>
    <t>SK US SQUASHPARK Cibulka</t>
  </si>
  <si>
    <t>SBA SQUASH HAVRÁNEK</t>
  </si>
  <si>
    <t>SQUASHARENA</t>
  </si>
  <si>
    <t>Squashcentrum Strahov</t>
  </si>
  <si>
    <t>Squash centrum HK</t>
  </si>
  <si>
    <t>Sportovní centrum Otrokovice</t>
  </si>
  <si>
    <t>Poděbrady</t>
  </si>
  <si>
    <t>Hector - Sport Centre</t>
  </si>
  <si>
    <t>SC FAJNE</t>
  </si>
  <si>
    <t xml:space="preserve"> JEREMI sport</t>
  </si>
  <si>
    <t>Sportovní areál HAMR</t>
  </si>
  <si>
    <t>SQUASHPOINT</t>
  </si>
  <si>
    <t>Centrum Viktoria</t>
  </si>
  <si>
    <t>Moravská Slavia - Zone sports</t>
  </si>
  <si>
    <t>Aquacentrum Teplice</t>
  </si>
  <si>
    <t>SQUASH CLUB Ostrava Mariánské Hory</t>
  </si>
  <si>
    <t>Squash Modrý svět Letňany</t>
  </si>
  <si>
    <t>Squash-Haštal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</si>
</sst>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Trebuchet MS"/>
      <family val="2"/>
      <charset val="238"/>
    </font>
    <font>
      <b/>
      <sz val="10"/>
      <color indexed="8"/>
      <name val="Trebuchet MS"/>
      <family val="2"/>
      <charset val="238"/>
    </font>
    <font>
      <b/>
      <sz val="10"/>
      <name val="Trebuchet MS"/>
      <family val="2"/>
      <charset val="238"/>
    </font>
    <font>
      <sz val="8"/>
      <name val="Trebuchet MS"/>
      <family val="2"/>
      <charset val="238"/>
    </font>
    <font>
      <sz val="12"/>
      <name val="Trebuchet MS"/>
      <family val="2"/>
      <charset val="238"/>
    </font>
    <font>
      <b/>
      <sz val="8"/>
      <name val="Trebuchet MS"/>
      <family val="2"/>
      <charset val="238"/>
    </font>
    <font>
      <b/>
      <sz val="18"/>
      <color theme="1"/>
      <name val="Trebuchet MS"/>
      <family val="2"/>
      <charset val="238"/>
    </font>
    <font>
      <i/>
      <sz val="10"/>
      <color theme="1"/>
      <name val="Trebuchet MS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0" fillId="2" borderId="0" xfId="0" applyFill="1"/>
    <xf numFmtId="0" fontId="1" fillId="3" borderId="1" xfId="0" applyFont="1" applyFill="1" applyBorder="1" applyAlignment="1">
      <alignment horizontal="right"/>
    </xf>
    <xf numFmtId="0" fontId="1" fillId="3" borderId="3" xfId="0" applyFont="1" applyFill="1" applyBorder="1" applyAlignment="1">
      <alignment horizontal="left"/>
    </xf>
    <xf numFmtId="0" fontId="1" fillId="3" borderId="3" xfId="0" applyFont="1" applyFill="1" applyBorder="1" applyAlignment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right"/>
    </xf>
    <xf numFmtId="0" fontId="1" fillId="3" borderId="4" xfId="0" applyFont="1" applyFill="1" applyBorder="1" applyAlignment="1">
      <alignment horizontal="right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 applyAlignment="1"/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right"/>
    </xf>
    <xf numFmtId="0" fontId="1" fillId="3" borderId="5" xfId="0" applyFont="1" applyFill="1" applyBorder="1" applyAlignment="1">
      <alignment horizontal="right"/>
    </xf>
    <xf numFmtId="0" fontId="2" fillId="3" borderId="0" xfId="0" applyFont="1" applyFill="1" applyBorder="1" applyAlignment="1"/>
    <xf numFmtId="0" fontId="1" fillId="3" borderId="6" xfId="0" applyFont="1" applyFill="1" applyBorder="1" applyAlignment="1">
      <alignment horizontal="right"/>
    </xf>
    <xf numFmtId="0" fontId="1" fillId="3" borderId="8" xfId="0" applyFont="1" applyFill="1" applyBorder="1" applyAlignment="1">
      <alignment horizontal="left"/>
    </xf>
    <xf numFmtId="0" fontId="1" fillId="3" borderId="8" xfId="0" applyFont="1" applyFill="1" applyBorder="1" applyAlignment="1"/>
    <xf numFmtId="0" fontId="1" fillId="3" borderId="8" xfId="0" applyFont="1" applyFill="1" applyBorder="1" applyAlignment="1">
      <alignment horizontal="center"/>
    </xf>
    <xf numFmtId="0" fontId="0" fillId="3" borderId="8" xfId="0" applyFont="1" applyFill="1" applyBorder="1" applyAlignment="1"/>
    <xf numFmtId="0" fontId="1" fillId="3" borderId="7" xfId="0" applyFont="1" applyFill="1" applyBorder="1"/>
    <xf numFmtId="0" fontId="0" fillId="2" borderId="0" xfId="0" applyFont="1" applyFill="1" applyBorder="1"/>
    <xf numFmtId="0" fontId="0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0" fontId="3" fillId="2" borderId="0" xfId="0" applyFont="1" applyFill="1"/>
    <xf numFmtId="0" fontId="1" fillId="3" borderId="14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4" fillId="2" borderId="0" xfId="0" applyFont="1" applyFill="1"/>
    <xf numFmtId="0" fontId="4" fillId="2" borderId="0" xfId="0" applyFont="1" applyFill="1" applyBorder="1"/>
    <xf numFmtId="0" fontId="4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20" fontId="0" fillId="4" borderId="10" xfId="0" applyNumberForma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12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6" fillId="2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20" fontId="0" fillId="5" borderId="10" xfId="0" applyNumberFormat="1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2" borderId="0" xfId="0" applyFill="1" applyBorder="1"/>
    <xf numFmtId="0" fontId="0" fillId="0" borderId="0" xfId="0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wrapText="1"/>
    </xf>
    <xf numFmtId="0" fontId="6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center" wrapText="1"/>
    </xf>
    <xf numFmtId="0" fontId="0" fillId="6" borderId="0" xfId="0" applyFont="1" applyFill="1"/>
    <xf numFmtId="0" fontId="4" fillId="5" borderId="0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right"/>
    </xf>
    <xf numFmtId="0" fontId="1" fillId="7" borderId="3" xfId="0" applyFont="1" applyFill="1" applyBorder="1" applyAlignment="1">
      <alignment horizontal="left" indent="1"/>
    </xf>
    <xf numFmtId="0" fontId="1" fillId="7" borderId="3" xfId="0" applyFont="1" applyFill="1" applyBorder="1"/>
    <xf numFmtId="0" fontId="1" fillId="7" borderId="3" xfId="0" applyFont="1" applyFill="1" applyBorder="1" applyAlignment="1">
      <alignment horizontal="center"/>
    </xf>
    <xf numFmtId="0" fontId="1" fillId="7" borderId="2" xfId="0" applyFont="1" applyFill="1" applyBorder="1"/>
    <xf numFmtId="0" fontId="1" fillId="7" borderId="4" xfId="0" applyFont="1" applyFill="1" applyBorder="1" applyAlignment="1">
      <alignment horizontal="right"/>
    </xf>
    <xf numFmtId="0" fontId="1" fillId="7" borderId="0" xfId="0" applyFont="1" applyFill="1" applyBorder="1" applyAlignment="1">
      <alignment horizontal="left" indent="1"/>
    </xf>
    <xf numFmtId="0" fontId="1" fillId="7" borderId="0" xfId="0" applyFont="1" applyFill="1" applyBorder="1"/>
    <xf numFmtId="0" fontId="1" fillId="7" borderId="0" xfId="0" applyFont="1" applyFill="1" applyBorder="1" applyAlignment="1">
      <alignment horizontal="center"/>
    </xf>
    <xf numFmtId="0" fontId="1" fillId="7" borderId="5" xfId="0" applyFont="1" applyFill="1" applyBorder="1"/>
    <xf numFmtId="0" fontId="2" fillId="7" borderId="5" xfId="0" applyFont="1" applyFill="1" applyBorder="1"/>
    <xf numFmtId="0" fontId="1" fillId="7" borderId="6" xfId="0" applyFont="1" applyFill="1" applyBorder="1" applyAlignment="1">
      <alignment horizontal="right"/>
    </xf>
    <xf numFmtId="0" fontId="1" fillId="7" borderId="8" xfId="0" applyFont="1" applyFill="1" applyBorder="1" applyAlignment="1">
      <alignment horizontal="left" indent="1"/>
    </xf>
    <xf numFmtId="0" fontId="1" fillId="7" borderId="8" xfId="0" applyFont="1" applyFill="1" applyBorder="1"/>
    <xf numFmtId="0" fontId="1" fillId="7" borderId="8" xfId="0" applyFont="1" applyFill="1" applyBorder="1" applyAlignment="1">
      <alignment horizontal="center"/>
    </xf>
    <xf numFmtId="0" fontId="0" fillId="7" borderId="7" xfId="0" applyFont="1" applyFill="1" applyBorder="1"/>
    <xf numFmtId="0" fontId="1" fillId="7" borderId="14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center"/>
    </xf>
    <xf numFmtId="0" fontId="8" fillId="7" borderId="3" xfId="0" applyFont="1" applyFill="1" applyBorder="1" applyAlignment="1">
      <alignment horizontal="left"/>
    </xf>
    <xf numFmtId="0" fontId="8" fillId="7" borderId="0" xfId="0" applyFont="1" applyFill="1" applyBorder="1" applyAlignment="1">
      <alignment horizontal="left"/>
    </xf>
    <xf numFmtId="0" fontId="8" fillId="7" borderId="8" xfId="0" applyFont="1" applyFill="1" applyBorder="1" applyAlignment="1">
      <alignment horizontal="left"/>
    </xf>
    <xf numFmtId="20" fontId="0" fillId="6" borderId="10" xfId="0" applyNumberFormat="1" applyFill="1" applyBorder="1" applyAlignment="1">
      <alignment horizontal="center"/>
    </xf>
    <xf numFmtId="0" fontId="5" fillId="4" borderId="9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4" fontId="0" fillId="6" borderId="9" xfId="0" applyNumberFormat="1" applyFill="1" applyBorder="1" applyAlignment="1">
      <alignment horizontal="center" vertical="center" wrapText="1"/>
    </xf>
    <xf numFmtId="0" fontId="0" fillId="6" borderId="15" xfId="0" applyFill="1" applyBorder="1" applyAlignment="1">
      <alignment horizontal="center" vertical="center" wrapText="1"/>
    </xf>
    <xf numFmtId="0" fontId="0" fillId="6" borderId="14" xfId="0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14" fontId="0" fillId="5" borderId="9" xfId="0" applyNumberFormat="1" applyFill="1" applyBorder="1" applyAlignment="1">
      <alignment horizontal="center" vertical="center" wrapText="1"/>
    </xf>
    <xf numFmtId="14" fontId="0" fillId="4" borderId="9" xfId="0" applyNumberForma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14" fontId="5" fillId="6" borderId="9" xfId="0" applyNumberFormat="1" applyFon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14" fontId="5" fillId="5" borderId="9" xfId="0" applyNumberFormat="1" applyFont="1" applyFill="1" applyBorder="1" applyAlignment="1">
      <alignment horizontal="center" vertical="center" wrapText="1"/>
    </xf>
    <xf numFmtId="14" fontId="5" fillId="5" borderId="15" xfId="0" applyNumberFormat="1" applyFont="1" applyFill="1" applyBorder="1" applyAlignment="1">
      <alignment horizontal="center" vertical="center" wrapText="1"/>
    </xf>
    <xf numFmtId="14" fontId="5" fillId="5" borderId="14" xfId="0" applyNumberFormat="1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14" fontId="5" fillId="4" borderId="9" xfId="0" applyNumberFormat="1" applyFont="1" applyFill="1" applyBorder="1" applyAlignment="1">
      <alignment horizontal="center" vertical="center" wrapText="1"/>
    </xf>
    <xf numFmtId="14" fontId="5" fillId="4" borderId="15" xfId="0" applyNumberFormat="1" applyFont="1" applyFill="1" applyBorder="1" applyAlignment="1">
      <alignment horizontal="center" vertical="center" wrapText="1"/>
    </xf>
    <xf numFmtId="14" fontId="5" fillId="4" borderId="14" xfId="0" applyNumberFormat="1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/>
    </xf>
    <xf numFmtId="0" fontId="1" fillId="7" borderId="13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7" borderId="0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 wrapText="1"/>
    </xf>
    <xf numFmtId="0" fontId="7" fillId="7" borderId="8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  <xf numFmtId="0" fontId="1" fillId="7" borderId="14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7"/>
  <sheetViews>
    <sheetView tabSelected="1" zoomScale="80" zoomScaleNormal="80" workbookViewId="0">
      <selection activeCell="B2" sqref="B2:C6"/>
    </sheetView>
  </sheetViews>
  <sheetFormatPr defaultColWidth="9.140625" defaultRowHeight="15" x14ac:dyDescent="0.25"/>
  <cols>
    <col min="1" max="1" width="2" style="3" customWidth="1"/>
    <col min="2" max="2" width="8.140625" style="1" customWidth="1"/>
    <col min="3" max="3" width="14" style="1" customWidth="1"/>
    <col min="4" max="4" width="3.42578125" style="1" customWidth="1"/>
    <col min="5" max="5" width="30.7109375" style="2" customWidth="1"/>
    <col min="6" max="6" width="1.5703125" style="1" customWidth="1"/>
    <col min="7" max="7" width="20.7109375" style="2" customWidth="1"/>
    <col min="8" max="8" width="1.5703125" style="1" customWidth="1"/>
    <col min="9" max="10" width="50.7109375" style="1" customWidth="1"/>
    <col min="11" max="11" width="50.5703125" style="3" customWidth="1"/>
    <col min="12" max="16384" width="9.140625" style="3"/>
  </cols>
  <sheetData>
    <row r="1" spans="2:11" ht="9.75" customHeight="1" x14ac:dyDescent="0.25"/>
    <row r="2" spans="2:11" ht="15" customHeight="1" x14ac:dyDescent="0.3">
      <c r="B2" s="90" t="s">
        <v>36</v>
      </c>
      <c r="C2" s="91"/>
      <c r="D2" s="4" t="s">
        <v>0</v>
      </c>
      <c r="E2" s="5" t="s">
        <v>2</v>
      </c>
      <c r="F2" s="6"/>
      <c r="G2" s="7"/>
      <c r="H2" s="6"/>
      <c r="I2" s="8" t="s">
        <v>1</v>
      </c>
      <c r="J2" s="6" t="s">
        <v>14</v>
      </c>
      <c r="K2" s="9"/>
    </row>
    <row r="3" spans="2:11" ht="15.75" x14ac:dyDescent="0.3">
      <c r="B3" s="92"/>
      <c r="C3" s="93"/>
      <c r="D3" s="10" t="s">
        <v>3</v>
      </c>
      <c r="E3" s="11" t="s">
        <v>5</v>
      </c>
      <c r="F3" s="12"/>
      <c r="G3" s="13"/>
      <c r="H3" s="12"/>
      <c r="I3" s="14" t="s">
        <v>4</v>
      </c>
      <c r="J3" s="12" t="s">
        <v>20</v>
      </c>
      <c r="K3" s="15"/>
    </row>
    <row r="4" spans="2:11" ht="15.75" x14ac:dyDescent="0.3">
      <c r="B4" s="92"/>
      <c r="C4" s="93"/>
      <c r="D4" s="10" t="s">
        <v>6</v>
      </c>
      <c r="E4" s="11" t="s">
        <v>8</v>
      </c>
      <c r="F4" s="12"/>
      <c r="G4" s="13"/>
      <c r="H4" s="12"/>
      <c r="I4" s="14" t="s">
        <v>7</v>
      </c>
      <c r="J4" s="16" t="s">
        <v>24</v>
      </c>
      <c r="K4" s="15"/>
    </row>
    <row r="5" spans="2:11" ht="15.75" x14ac:dyDescent="0.3">
      <c r="B5" s="92"/>
      <c r="C5" s="93"/>
      <c r="D5" s="10" t="s">
        <v>9</v>
      </c>
      <c r="E5" s="11" t="s">
        <v>11</v>
      </c>
      <c r="F5" s="12"/>
      <c r="G5" s="13"/>
      <c r="H5" s="12"/>
      <c r="I5" s="14" t="s">
        <v>10</v>
      </c>
      <c r="J5" s="12" t="s">
        <v>25</v>
      </c>
      <c r="K5" s="15"/>
    </row>
    <row r="6" spans="2:11" ht="15.75" x14ac:dyDescent="0.3">
      <c r="B6" s="94"/>
      <c r="C6" s="95"/>
      <c r="D6" s="17" t="s">
        <v>12</v>
      </c>
      <c r="E6" s="18" t="s">
        <v>13</v>
      </c>
      <c r="F6" s="19"/>
      <c r="G6" s="20"/>
      <c r="H6" s="19"/>
      <c r="I6" s="19"/>
      <c r="J6" s="21"/>
      <c r="K6" s="22"/>
    </row>
    <row r="7" spans="2:11" x14ac:dyDescent="0.25">
      <c r="B7" s="23"/>
      <c r="C7" s="23"/>
      <c r="D7" s="23"/>
      <c r="E7" s="24"/>
      <c r="F7" s="23"/>
      <c r="G7" s="24"/>
      <c r="H7" s="23"/>
      <c r="I7" s="23"/>
      <c r="J7" s="23"/>
    </row>
    <row r="8" spans="2:11" ht="15" customHeight="1" x14ac:dyDescent="0.3">
      <c r="B8" s="96" t="s">
        <v>15</v>
      </c>
      <c r="C8" s="96" t="s">
        <v>16</v>
      </c>
      <c r="D8" s="25"/>
      <c r="E8" s="98" t="s">
        <v>17</v>
      </c>
      <c r="F8" s="26"/>
      <c r="G8" s="99" t="s">
        <v>18</v>
      </c>
      <c r="H8" s="26"/>
      <c r="I8" s="87" t="s">
        <v>19</v>
      </c>
      <c r="J8" s="88"/>
      <c r="K8" s="89"/>
    </row>
    <row r="9" spans="2:11" ht="15.75" x14ac:dyDescent="0.3">
      <c r="B9" s="97"/>
      <c r="C9" s="97"/>
      <c r="D9" s="25"/>
      <c r="E9" s="98"/>
      <c r="F9" s="26"/>
      <c r="G9" s="99"/>
      <c r="H9" s="26"/>
      <c r="I9" s="27" t="s">
        <v>21</v>
      </c>
      <c r="J9" s="28" t="s">
        <v>22</v>
      </c>
      <c r="K9" s="28" t="s">
        <v>23</v>
      </c>
    </row>
    <row r="10" spans="2:11" ht="12" customHeight="1" x14ac:dyDescent="0.3">
      <c r="B10" s="29"/>
      <c r="C10" s="29"/>
      <c r="D10" s="30"/>
      <c r="E10" s="31"/>
      <c r="F10" s="29"/>
      <c r="G10" s="31"/>
      <c r="H10" s="29"/>
      <c r="I10" s="24"/>
      <c r="J10" s="24"/>
      <c r="K10" s="24"/>
    </row>
    <row r="11" spans="2:11" ht="14.45" customHeight="1" x14ac:dyDescent="0.3">
      <c r="B11" s="76" t="s">
        <v>0</v>
      </c>
      <c r="C11" s="86">
        <v>43743</v>
      </c>
      <c r="D11" s="32"/>
      <c r="E11" s="33" t="s">
        <v>45</v>
      </c>
      <c r="F11" s="31"/>
      <c r="G11" s="34">
        <v>0.5</v>
      </c>
      <c r="H11" s="31"/>
      <c r="I11" s="35" t="str">
        <f>J5</f>
        <v>SBA MADESHOP.CZ OSTRAVA</v>
      </c>
      <c r="J11" s="35" t="str">
        <f>E4</f>
        <v>SC Strahov D</v>
      </c>
      <c r="K11" s="35" t="str">
        <f>J4</f>
        <v>SCC Hradec Králové "A"</v>
      </c>
    </row>
    <row r="12" spans="2:11" ht="5.0999999999999996" customHeight="1" x14ac:dyDescent="0.3">
      <c r="B12" s="77"/>
      <c r="C12" s="77"/>
      <c r="D12" s="36"/>
      <c r="E12" s="37"/>
      <c r="F12" s="31"/>
      <c r="G12" s="38"/>
      <c r="H12" s="31"/>
      <c r="I12" s="39"/>
      <c r="J12" s="39"/>
      <c r="K12" s="39"/>
    </row>
    <row r="13" spans="2:11" ht="15.75" x14ac:dyDescent="0.3">
      <c r="B13" s="77"/>
      <c r="C13" s="77"/>
      <c r="D13" s="40"/>
      <c r="E13" s="33" t="s">
        <v>44</v>
      </c>
      <c r="F13" s="31"/>
      <c r="G13" s="34">
        <v>0.5</v>
      </c>
      <c r="H13" s="31"/>
      <c r="I13" s="35" t="str">
        <f>E3</f>
        <v>Muži SK US Cibulka M</v>
      </c>
      <c r="J13" s="35" t="str">
        <f>J2</f>
        <v>SC Otec - TOPO muži B</v>
      </c>
      <c r="K13" s="35" t="str">
        <f>E5</f>
        <v>SC Strahov B</v>
      </c>
    </row>
    <row r="14" spans="2:11" ht="5.0999999999999996" customHeight="1" x14ac:dyDescent="0.3">
      <c r="B14" s="77"/>
      <c r="C14" s="77"/>
      <c r="D14" s="36"/>
      <c r="E14" s="37"/>
      <c r="F14" s="31"/>
      <c r="G14" s="38"/>
      <c r="H14" s="31"/>
      <c r="I14" s="39"/>
      <c r="J14" s="39"/>
      <c r="K14" s="39"/>
    </row>
    <row r="15" spans="2:11" ht="14.45" customHeight="1" x14ac:dyDescent="0.3">
      <c r="B15" s="78"/>
      <c r="C15" s="78"/>
      <c r="D15" s="36"/>
      <c r="E15" s="33" t="s">
        <v>50</v>
      </c>
      <c r="F15" s="31"/>
      <c r="G15" s="34">
        <v>0.5</v>
      </c>
      <c r="H15" s="31"/>
      <c r="I15" s="35" t="str">
        <f>E6</f>
        <v>SK Poděbrady A</v>
      </c>
      <c r="J15" s="35" t="str">
        <f>J3</f>
        <v>VŠSK Dunlop Univerzita Zlín A</v>
      </c>
      <c r="K15" s="35" t="str">
        <f>E2</f>
        <v>SQUASHEXPERT.CZ A MATXITXAKO</v>
      </c>
    </row>
    <row r="16" spans="2:11" ht="12" customHeight="1" x14ac:dyDescent="0.3">
      <c r="B16" s="29"/>
      <c r="C16" s="29"/>
      <c r="D16" s="30"/>
      <c r="E16" s="31"/>
      <c r="F16" s="29"/>
      <c r="G16" s="31"/>
      <c r="H16" s="29"/>
      <c r="I16" s="24"/>
      <c r="J16" s="24"/>
      <c r="K16" s="24"/>
    </row>
    <row r="17" spans="2:11" ht="15.75" x14ac:dyDescent="0.3">
      <c r="B17" s="82" t="s">
        <v>3</v>
      </c>
      <c r="C17" s="85">
        <v>43744</v>
      </c>
      <c r="D17" s="32"/>
      <c r="E17" s="41" t="s">
        <v>49</v>
      </c>
      <c r="F17" s="31"/>
      <c r="G17" s="42">
        <v>0.5</v>
      </c>
      <c r="H17" s="31"/>
      <c r="I17" s="43" t="str">
        <f>J3</f>
        <v>VŠSK Dunlop Univerzita Zlín A</v>
      </c>
      <c r="J17" s="43" t="str">
        <f>E5</f>
        <v>SC Strahov B</v>
      </c>
      <c r="K17" s="43" t="str">
        <f>J5</f>
        <v>SBA MADESHOP.CZ OSTRAVA</v>
      </c>
    </row>
    <row r="18" spans="2:11" ht="5.0999999999999996" customHeight="1" x14ac:dyDescent="0.3">
      <c r="B18" s="83"/>
      <c r="C18" s="83"/>
      <c r="D18" s="36"/>
      <c r="E18" s="37"/>
      <c r="F18" s="31"/>
      <c r="G18" s="38"/>
      <c r="H18" s="31"/>
      <c r="I18" s="39"/>
      <c r="J18" s="39"/>
      <c r="K18" s="39"/>
    </row>
    <row r="19" spans="2:11" ht="15.75" x14ac:dyDescent="0.3">
      <c r="B19" s="83"/>
      <c r="C19" s="83"/>
      <c r="D19" s="40"/>
      <c r="E19" s="41" t="s">
        <v>46</v>
      </c>
      <c r="F19" s="31"/>
      <c r="G19" s="42">
        <v>0.5</v>
      </c>
      <c r="H19" s="31"/>
      <c r="I19" s="43" t="str">
        <f>J2</f>
        <v>SC Otec - TOPO muži B</v>
      </c>
      <c r="J19" s="43" t="str">
        <f>E2</f>
        <v>SQUASHEXPERT.CZ A MATXITXAKO</v>
      </c>
      <c r="K19" s="43" t="str">
        <f>E4</f>
        <v>SC Strahov D</v>
      </c>
    </row>
    <row r="20" spans="2:11" ht="5.0999999999999996" customHeight="1" x14ac:dyDescent="0.3">
      <c r="B20" s="83"/>
      <c r="C20" s="83"/>
      <c r="D20" s="36"/>
      <c r="E20" s="37"/>
      <c r="F20" s="31"/>
      <c r="G20" s="38"/>
      <c r="H20" s="31"/>
      <c r="I20" s="39"/>
      <c r="J20" s="39"/>
      <c r="K20" s="39"/>
    </row>
    <row r="21" spans="2:11" ht="15.75" x14ac:dyDescent="0.3">
      <c r="B21" s="84"/>
      <c r="C21" s="84"/>
      <c r="D21" s="36"/>
      <c r="E21" s="41" t="s">
        <v>48</v>
      </c>
      <c r="F21" s="31"/>
      <c r="G21" s="42">
        <v>0.5</v>
      </c>
      <c r="H21" s="31"/>
      <c r="I21" s="43" t="str">
        <f>J4</f>
        <v>SCC Hradec Králové "A"</v>
      </c>
      <c r="J21" s="43" t="str">
        <f>E3</f>
        <v>Muži SK US Cibulka M</v>
      </c>
      <c r="K21" s="43" t="str">
        <f>E6</f>
        <v>SK Poděbrady A</v>
      </c>
    </row>
    <row r="22" spans="2:11" ht="15.75" x14ac:dyDescent="0.3">
      <c r="B22" s="29"/>
      <c r="C22" s="29"/>
      <c r="D22" s="30"/>
      <c r="E22" s="31"/>
      <c r="F22" s="29"/>
      <c r="G22" s="31"/>
      <c r="H22" s="29"/>
      <c r="I22" s="24"/>
      <c r="J22" s="24"/>
      <c r="K22" s="24"/>
    </row>
    <row r="23" spans="2:11" ht="15.75" x14ac:dyDescent="0.3">
      <c r="B23" s="76" t="s">
        <v>6</v>
      </c>
      <c r="C23" s="86">
        <v>43799</v>
      </c>
      <c r="D23" s="32"/>
      <c r="E23" s="33" t="s">
        <v>46</v>
      </c>
      <c r="F23" s="31"/>
      <c r="G23" s="34">
        <v>0.5</v>
      </c>
      <c r="H23" s="31"/>
      <c r="I23" s="35" t="str">
        <f>J2</f>
        <v>SC Otec - TOPO muži B</v>
      </c>
      <c r="J23" s="35" t="str">
        <f>E6</f>
        <v>SK Poděbrady A</v>
      </c>
      <c r="K23" s="35" t="str">
        <f>J5</f>
        <v>SBA MADESHOP.CZ OSTRAVA</v>
      </c>
    </row>
    <row r="24" spans="2:11" ht="5.0999999999999996" customHeight="1" x14ac:dyDescent="0.3">
      <c r="B24" s="77"/>
      <c r="C24" s="77"/>
      <c r="D24" s="36"/>
      <c r="E24" s="37"/>
      <c r="F24" s="31"/>
      <c r="G24" s="38"/>
      <c r="H24" s="31"/>
      <c r="I24" s="39"/>
      <c r="J24" s="39"/>
      <c r="K24" s="39"/>
    </row>
    <row r="25" spans="2:11" ht="15.75" x14ac:dyDescent="0.3">
      <c r="B25" s="77"/>
      <c r="C25" s="77"/>
      <c r="D25" s="40"/>
      <c r="E25" s="33" t="s">
        <v>46</v>
      </c>
      <c r="F25" s="31"/>
      <c r="G25" s="34">
        <v>0.5</v>
      </c>
      <c r="H25" s="31"/>
      <c r="I25" s="35" t="str">
        <f>E2</f>
        <v>SQUASHEXPERT.CZ A MATXITXAKO</v>
      </c>
      <c r="J25" s="35" t="str">
        <f>E5</f>
        <v>SC Strahov B</v>
      </c>
      <c r="K25" s="35" t="str">
        <f>J4</f>
        <v>SCC Hradec Králové "A"</v>
      </c>
    </row>
    <row r="26" spans="2:11" ht="5.0999999999999996" customHeight="1" x14ac:dyDescent="0.3">
      <c r="B26" s="77"/>
      <c r="C26" s="77"/>
      <c r="D26" s="36"/>
      <c r="E26" s="37"/>
      <c r="F26" s="31"/>
      <c r="G26" s="38"/>
      <c r="H26" s="31"/>
      <c r="I26" s="39"/>
      <c r="J26" s="39"/>
      <c r="K26" s="39"/>
    </row>
    <row r="27" spans="2:11" ht="15.75" x14ac:dyDescent="0.3">
      <c r="B27" s="78"/>
      <c r="C27" s="78"/>
      <c r="D27" s="36"/>
      <c r="E27" s="33" t="s">
        <v>47</v>
      </c>
      <c r="F27" s="31"/>
      <c r="G27" s="34">
        <v>0.5</v>
      </c>
      <c r="H27" s="31"/>
      <c r="I27" s="35" t="str">
        <f>E4</f>
        <v>SC Strahov D</v>
      </c>
      <c r="J27" s="35" t="str">
        <f>J3</f>
        <v>VŠSK Dunlop Univerzita Zlín A</v>
      </c>
      <c r="K27" s="35" t="str">
        <f>E3</f>
        <v>Muži SK US Cibulka M</v>
      </c>
    </row>
    <row r="28" spans="2:11" ht="15.75" x14ac:dyDescent="0.3">
      <c r="B28" s="29"/>
      <c r="C28" s="29"/>
      <c r="D28" s="30"/>
      <c r="E28" s="31"/>
      <c r="F28" s="29"/>
      <c r="G28" s="31"/>
      <c r="H28" s="29"/>
      <c r="I28" s="24"/>
      <c r="J28" s="24"/>
      <c r="K28" s="24"/>
    </row>
    <row r="29" spans="2:11" ht="15.75" x14ac:dyDescent="0.3">
      <c r="B29" s="82" t="s">
        <v>9</v>
      </c>
      <c r="C29" s="85">
        <v>43800</v>
      </c>
      <c r="D29" s="32"/>
      <c r="E29" s="41" t="s">
        <v>44</v>
      </c>
      <c r="F29" s="31"/>
      <c r="G29" s="42">
        <v>0.5</v>
      </c>
      <c r="H29" s="31"/>
      <c r="I29" s="43" t="str">
        <f>E3</f>
        <v>Muži SK US Cibulka M</v>
      </c>
      <c r="J29" s="43" t="str">
        <f>E2</f>
        <v>SQUASHEXPERT.CZ A MATXITXAKO</v>
      </c>
      <c r="K29" s="43" t="str">
        <f>J5</f>
        <v>SBA MADESHOP.CZ OSTRAVA</v>
      </c>
    </row>
    <row r="30" spans="2:11" ht="5.0999999999999996" customHeight="1" x14ac:dyDescent="0.3">
      <c r="B30" s="83"/>
      <c r="C30" s="83"/>
      <c r="D30" s="36"/>
      <c r="E30" s="37"/>
      <c r="F30" s="31"/>
      <c r="G30" s="38"/>
      <c r="H30" s="31"/>
      <c r="I30" s="39"/>
      <c r="J30" s="39"/>
      <c r="K30" s="39"/>
    </row>
    <row r="31" spans="2:11" ht="15.75" x14ac:dyDescent="0.3">
      <c r="B31" s="83"/>
      <c r="C31" s="83"/>
      <c r="D31" s="40"/>
      <c r="E31" s="41" t="s">
        <v>47</v>
      </c>
      <c r="F31" s="31"/>
      <c r="G31" s="42">
        <v>0.5</v>
      </c>
      <c r="H31" s="31"/>
      <c r="I31" s="43" t="str">
        <f>E5</f>
        <v>SC Strahov B</v>
      </c>
      <c r="J31" s="43" t="str">
        <f>E6</f>
        <v>SK Poděbrady A</v>
      </c>
      <c r="K31" s="43" t="str">
        <f>E4</f>
        <v>SC Strahov D</v>
      </c>
    </row>
    <row r="32" spans="2:11" ht="5.0999999999999996" customHeight="1" x14ac:dyDescent="0.3">
      <c r="B32" s="83"/>
      <c r="C32" s="83"/>
      <c r="D32" s="36"/>
      <c r="E32" s="37"/>
      <c r="F32" s="31"/>
      <c r="G32" s="38"/>
      <c r="H32" s="31"/>
      <c r="I32" s="39"/>
      <c r="J32" s="39"/>
      <c r="K32" s="39"/>
    </row>
    <row r="33" spans="2:11" ht="15.75" x14ac:dyDescent="0.3">
      <c r="B33" s="84"/>
      <c r="C33" s="84"/>
      <c r="D33" s="36"/>
      <c r="E33" s="41" t="s">
        <v>49</v>
      </c>
      <c r="F33" s="31"/>
      <c r="G33" s="42">
        <v>0.5</v>
      </c>
      <c r="H33" s="31"/>
      <c r="I33" s="43" t="str">
        <f>J3</f>
        <v>VŠSK Dunlop Univerzita Zlín A</v>
      </c>
      <c r="J33" s="43" t="str">
        <f>J4</f>
        <v>SCC Hradec Králové "A"</v>
      </c>
      <c r="K33" s="43" t="str">
        <f>J2</f>
        <v>SC Otec - TOPO muži B</v>
      </c>
    </row>
    <row r="34" spans="2:11" ht="15.75" x14ac:dyDescent="0.3">
      <c r="B34" s="29"/>
      <c r="C34" s="29"/>
      <c r="D34" s="30"/>
      <c r="E34" s="31"/>
      <c r="F34" s="29"/>
      <c r="G34" s="31"/>
      <c r="H34" s="29"/>
      <c r="I34" s="24"/>
      <c r="J34" s="24"/>
      <c r="K34" s="24"/>
    </row>
    <row r="35" spans="2:11" ht="15.75" x14ac:dyDescent="0.3">
      <c r="B35" s="76" t="s">
        <v>12</v>
      </c>
      <c r="C35" s="86">
        <v>43855</v>
      </c>
      <c r="D35" s="32"/>
      <c r="E35" s="33" t="s">
        <v>47</v>
      </c>
      <c r="F35" s="31"/>
      <c r="G35" s="34">
        <v>0.5</v>
      </c>
      <c r="H35" s="31"/>
      <c r="I35" s="35" t="str">
        <f>E4</f>
        <v>SC Strahov D</v>
      </c>
      <c r="J35" s="35" t="str">
        <f>J4</f>
        <v>SCC Hradec Králové "A"</v>
      </c>
      <c r="K35" s="35" t="str">
        <f>J5</f>
        <v>SBA MADESHOP.CZ OSTRAVA</v>
      </c>
    </row>
    <row r="36" spans="2:11" ht="5.0999999999999996" customHeight="1" x14ac:dyDescent="0.3">
      <c r="B36" s="77"/>
      <c r="C36" s="77"/>
      <c r="D36" s="36"/>
      <c r="E36" s="37"/>
      <c r="F36" s="31"/>
      <c r="G36" s="38"/>
      <c r="H36" s="31"/>
      <c r="I36" s="39"/>
      <c r="J36" s="39"/>
      <c r="K36" s="39"/>
    </row>
    <row r="37" spans="2:11" ht="15.75" x14ac:dyDescent="0.3">
      <c r="B37" s="77"/>
      <c r="C37" s="77"/>
      <c r="D37" s="40"/>
      <c r="E37" s="33" t="s">
        <v>46</v>
      </c>
      <c r="F37" s="31"/>
      <c r="G37" s="34">
        <v>0.5</v>
      </c>
      <c r="H37" s="31"/>
      <c r="I37" s="35" t="str">
        <f>J2</f>
        <v>SC Otec - TOPO muži B</v>
      </c>
      <c r="J37" s="35" t="str">
        <f>E5</f>
        <v>SC Strahov B</v>
      </c>
      <c r="K37" s="35" t="str">
        <f>E3</f>
        <v>Muži SK US Cibulka M</v>
      </c>
    </row>
    <row r="38" spans="2:11" ht="5.0999999999999996" customHeight="1" x14ac:dyDescent="0.3">
      <c r="B38" s="77"/>
      <c r="C38" s="77"/>
      <c r="D38" s="36"/>
      <c r="E38" s="37"/>
      <c r="F38" s="31"/>
      <c r="G38" s="38"/>
      <c r="H38" s="31"/>
      <c r="I38" s="39"/>
      <c r="J38" s="39"/>
      <c r="K38" s="39"/>
    </row>
    <row r="39" spans="2:11" ht="15.75" x14ac:dyDescent="0.3">
      <c r="B39" s="78"/>
      <c r="C39" s="78"/>
      <c r="D39" s="36"/>
      <c r="E39" s="33" t="s">
        <v>49</v>
      </c>
      <c r="F39" s="31"/>
      <c r="G39" s="34">
        <v>0.5</v>
      </c>
      <c r="H39" s="31"/>
      <c r="I39" s="35" t="str">
        <f>J3</f>
        <v>VŠSK Dunlop Univerzita Zlín A</v>
      </c>
      <c r="J39" s="35" t="str">
        <f>E6</f>
        <v>SK Poděbrady A</v>
      </c>
      <c r="K39" s="35" t="str">
        <f>E2</f>
        <v>SQUASHEXPERT.CZ A MATXITXAKO</v>
      </c>
    </row>
    <row r="40" spans="2:11" ht="15.75" x14ac:dyDescent="0.3">
      <c r="B40" s="29"/>
      <c r="C40" s="29"/>
      <c r="D40" s="30"/>
      <c r="E40" s="31"/>
      <c r="F40" s="29"/>
      <c r="G40" s="31"/>
      <c r="H40" s="29"/>
      <c r="I40" s="24"/>
      <c r="J40" s="24"/>
      <c r="K40" s="24"/>
    </row>
    <row r="41" spans="2:11" ht="15.75" x14ac:dyDescent="0.3">
      <c r="B41" s="82" t="s">
        <v>1</v>
      </c>
      <c r="C41" s="85">
        <v>43856</v>
      </c>
      <c r="D41" s="32"/>
      <c r="E41" s="41" t="s">
        <v>45</v>
      </c>
      <c r="F41" s="31"/>
      <c r="G41" s="42">
        <v>0.5</v>
      </c>
      <c r="H41" s="31"/>
      <c r="I41" s="43" t="str">
        <f>J5</f>
        <v>SBA MADESHOP.CZ OSTRAVA</v>
      </c>
      <c r="J41" s="43" t="str">
        <f>J3</f>
        <v>VŠSK Dunlop Univerzita Zlín A</v>
      </c>
      <c r="K41" s="43" t="str">
        <f>E5</f>
        <v>SC Strahov B</v>
      </c>
    </row>
    <row r="42" spans="2:11" ht="5.0999999999999996" customHeight="1" x14ac:dyDescent="0.3">
      <c r="B42" s="83"/>
      <c r="C42" s="83"/>
      <c r="D42" s="36"/>
      <c r="E42" s="37"/>
      <c r="F42" s="31"/>
      <c r="G42" s="38"/>
      <c r="H42" s="31"/>
      <c r="I42" s="39"/>
      <c r="J42" s="39"/>
      <c r="K42" s="39"/>
    </row>
    <row r="43" spans="2:11" ht="15.75" x14ac:dyDescent="0.3">
      <c r="B43" s="83"/>
      <c r="C43" s="83"/>
      <c r="D43" s="40"/>
      <c r="E43" s="41" t="s">
        <v>46</v>
      </c>
      <c r="F43" s="31"/>
      <c r="G43" s="42">
        <v>0.5</v>
      </c>
      <c r="H43" s="31"/>
      <c r="I43" s="43" t="str">
        <f>E2</f>
        <v>SQUASHEXPERT.CZ A MATXITXAKO</v>
      </c>
      <c r="J43" s="43" t="str">
        <f>E4</f>
        <v>SC Strahov D</v>
      </c>
      <c r="K43" s="43" t="str">
        <f>J2</f>
        <v>SC Otec - TOPO muži B</v>
      </c>
    </row>
    <row r="44" spans="2:11" ht="5.0999999999999996" customHeight="1" x14ac:dyDescent="0.3">
      <c r="B44" s="83"/>
      <c r="C44" s="83"/>
      <c r="D44" s="36"/>
      <c r="E44" s="37"/>
      <c r="F44" s="31"/>
      <c r="G44" s="38"/>
      <c r="H44" s="31"/>
      <c r="I44" s="39"/>
      <c r="J44" s="39"/>
      <c r="K44" s="39"/>
    </row>
    <row r="45" spans="2:11" ht="15.75" x14ac:dyDescent="0.3">
      <c r="B45" s="84"/>
      <c r="C45" s="84"/>
      <c r="D45" s="36"/>
      <c r="E45" s="41" t="s">
        <v>50</v>
      </c>
      <c r="F45" s="31"/>
      <c r="G45" s="42">
        <v>0.5</v>
      </c>
      <c r="H45" s="31"/>
      <c r="I45" s="43" t="str">
        <f>E6</f>
        <v>SK Poděbrady A</v>
      </c>
      <c r="J45" s="43" t="str">
        <f>J4</f>
        <v>SCC Hradec Králové "A"</v>
      </c>
      <c r="K45" s="43" t="str">
        <f>E3</f>
        <v>Muži SK US Cibulka M</v>
      </c>
    </row>
    <row r="46" spans="2:11" ht="15.75" x14ac:dyDescent="0.3">
      <c r="B46" s="29"/>
      <c r="C46" s="29"/>
      <c r="D46" s="30"/>
      <c r="E46" s="31"/>
      <c r="F46" s="29"/>
      <c r="G46" s="31"/>
      <c r="H46" s="29"/>
      <c r="I46" s="24"/>
      <c r="J46" s="24"/>
      <c r="K46" s="24"/>
    </row>
    <row r="47" spans="2:11" ht="15.75" x14ac:dyDescent="0.3">
      <c r="B47" s="76">
        <v>7</v>
      </c>
      <c r="C47" s="79">
        <v>44079</v>
      </c>
      <c r="D47" s="32"/>
      <c r="E47" s="33" t="s">
        <v>50</v>
      </c>
      <c r="F47" s="31"/>
      <c r="G47" s="34">
        <v>0.5</v>
      </c>
      <c r="H47" s="31"/>
      <c r="I47" s="35" t="str">
        <f>E6</f>
        <v>SK Poděbrady A</v>
      </c>
      <c r="J47" s="35" t="str">
        <f>J2</f>
        <v>SC Otec - TOPO muži B</v>
      </c>
      <c r="K47" s="35" t="str">
        <f>J5</f>
        <v>SBA MADESHOP.CZ OSTRAVA</v>
      </c>
    </row>
    <row r="48" spans="2:11" ht="5.0999999999999996" customHeight="1" x14ac:dyDescent="0.3">
      <c r="B48" s="77"/>
      <c r="C48" s="80"/>
      <c r="D48" s="36"/>
      <c r="E48" s="37"/>
      <c r="F48" s="31"/>
      <c r="G48" s="38"/>
      <c r="H48" s="31"/>
      <c r="I48" s="39"/>
      <c r="J48" s="39"/>
      <c r="K48" s="39"/>
    </row>
    <row r="49" spans="2:11" ht="15.75" x14ac:dyDescent="0.3">
      <c r="B49" s="77"/>
      <c r="C49" s="80"/>
      <c r="D49" s="40"/>
      <c r="E49" s="33" t="s">
        <v>47</v>
      </c>
      <c r="F49" s="31"/>
      <c r="G49" s="34">
        <v>0.5</v>
      </c>
      <c r="H49" s="31"/>
      <c r="I49" s="35" t="str">
        <f>E5</f>
        <v>SC Strahov B</v>
      </c>
      <c r="J49" s="35" t="str">
        <f>J4</f>
        <v>SCC Hradec Králové "A"</v>
      </c>
      <c r="K49" s="35" t="str">
        <f>E2</f>
        <v>SQUASHEXPERT.CZ A MATXITXAKO</v>
      </c>
    </row>
    <row r="50" spans="2:11" ht="5.0999999999999996" customHeight="1" x14ac:dyDescent="0.3">
      <c r="B50" s="77"/>
      <c r="C50" s="80"/>
      <c r="D50" s="36"/>
      <c r="E50" s="37"/>
      <c r="F50" s="31"/>
      <c r="G50" s="38"/>
      <c r="H50" s="31"/>
      <c r="I50" s="39"/>
      <c r="J50" s="39"/>
      <c r="K50" s="39"/>
    </row>
    <row r="51" spans="2:11" ht="15.75" x14ac:dyDescent="0.3">
      <c r="B51" s="78"/>
      <c r="C51" s="81"/>
      <c r="D51" s="36"/>
      <c r="E51" s="33" t="s">
        <v>44</v>
      </c>
      <c r="F51" s="31"/>
      <c r="G51" s="34">
        <v>0.5</v>
      </c>
      <c r="H51" s="31"/>
      <c r="I51" s="35" t="str">
        <f>E3</f>
        <v>Muži SK US Cibulka M</v>
      </c>
      <c r="J51" s="35" t="str">
        <f>E4</f>
        <v>SC Strahov D</v>
      </c>
      <c r="K51" s="35" t="str">
        <f>J3</f>
        <v>VŠSK Dunlop Univerzita Zlín A</v>
      </c>
    </row>
    <row r="52" spans="2:11" ht="15.75" x14ac:dyDescent="0.3">
      <c r="B52" s="29"/>
      <c r="C52" s="29"/>
      <c r="D52" s="30"/>
      <c r="E52" s="31"/>
      <c r="F52" s="29"/>
      <c r="G52" s="31"/>
      <c r="H52" s="29"/>
      <c r="I52" s="24"/>
      <c r="J52" s="24"/>
      <c r="K52" s="24"/>
    </row>
    <row r="53" spans="2:11" ht="15.75" x14ac:dyDescent="0.3">
      <c r="B53" s="82" t="s">
        <v>7</v>
      </c>
      <c r="C53" s="79">
        <v>44080</v>
      </c>
      <c r="D53" s="32"/>
      <c r="E53" s="41" t="s">
        <v>46</v>
      </c>
      <c r="F53" s="31"/>
      <c r="G53" s="42">
        <v>0.5</v>
      </c>
      <c r="H53" s="31"/>
      <c r="I53" s="43" t="str">
        <f>E2</f>
        <v>SQUASHEXPERT.CZ A MATXITXAKO</v>
      </c>
      <c r="J53" s="43" t="str">
        <f>E3</f>
        <v>Muži SK US Cibulka M</v>
      </c>
      <c r="K53" s="43" t="str">
        <f>J5</f>
        <v>SBA MADESHOP.CZ OSTRAVA</v>
      </c>
    </row>
    <row r="54" spans="2:11" ht="5.0999999999999996" customHeight="1" x14ac:dyDescent="0.3">
      <c r="B54" s="83"/>
      <c r="C54" s="80"/>
      <c r="D54" s="36"/>
      <c r="E54" s="37"/>
      <c r="F54" s="31"/>
      <c r="G54" s="38"/>
      <c r="H54" s="31"/>
      <c r="I54" s="39"/>
      <c r="J54" s="39"/>
      <c r="K54" s="39"/>
    </row>
    <row r="55" spans="2:11" ht="15.75" x14ac:dyDescent="0.3">
      <c r="B55" s="83"/>
      <c r="C55" s="80"/>
      <c r="D55" s="40"/>
      <c r="E55" s="41" t="s">
        <v>47</v>
      </c>
      <c r="F55" s="31"/>
      <c r="G55" s="42">
        <v>0.5</v>
      </c>
      <c r="H55" s="31"/>
      <c r="I55" s="43" t="str">
        <f>E4</f>
        <v>SC Strahov D</v>
      </c>
      <c r="J55" s="43" t="str">
        <f>E5</f>
        <v>SC Strahov B</v>
      </c>
      <c r="K55" s="43" t="str">
        <f>E6</f>
        <v>SK Poděbrady A</v>
      </c>
    </row>
    <row r="56" spans="2:11" ht="5.0999999999999996" customHeight="1" x14ac:dyDescent="0.3">
      <c r="B56" s="83"/>
      <c r="C56" s="80"/>
      <c r="D56" s="36"/>
      <c r="E56" s="37"/>
      <c r="F56" s="31"/>
      <c r="G56" s="38"/>
      <c r="H56" s="31"/>
      <c r="I56" s="39"/>
      <c r="J56" s="39"/>
      <c r="K56" s="39"/>
    </row>
    <row r="57" spans="2:11" ht="15.75" x14ac:dyDescent="0.3">
      <c r="B57" s="84"/>
      <c r="C57" s="81"/>
      <c r="D57" s="36"/>
      <c r="E57" s="41" t="s">
        <v>48</v>
      </c>
      <c r="F57" s="31"/>
      <c r="G57" s="42">
        <v>0.5</v>
      </c>
      <c r="H57" s="31"/>
      <c r="I57" s="43" t="str">
        <f>J4</f>
        <v>SCC Hradec Králové "A"</v>
      </c>
      <c r="J57" s="43" t="str">
        <f>J3</f>
        <v>VŠSK Dunlop Univerzita Zlín A</v>
      </c>
      <c r="K57" s="43" t="str">
        <f>J2</f>
        <v>SC Otec - TOPO muži B</v>
      </c>
    </row>
  </sheetData>
  <mergeCells count="22">
    <mergeCell ref="I8:K8"/>
    <mergeCell ref="B2:C6"/>
    <mergeCell ref="B8:B9"/>
    <mergeCell ref="C8:C9"/>
    <mergeCell ref="E8:E9"/>
    <mergeCell ref="G8:G9"/>
    <mergeCell ref="B11:B15"/>
    <mergeCell ref="C11:C15"/>
    <mergeCell ref="B17:B21"/>
    <mergeCell ref="C17:C21"/>
    <mergeCell ref="B23:B27"/>
    <mergeCell ref="C23:C27"/>
    <mergeCell ref="B47:B51"/>
    <mergeCell ref="C47:C51"/>
    <mergeCell ref="B53:B57"/>
    <mergeCell ref="C53:C57"/>
    <mergeCell ref="B29:B33"/>
    <mergeCell ref="C29:C33"/>
    <mergeCell ref="B35:B39"/>
    <mergeCell ref="C35:C39"/>
    <mergeCell ref="B41:B45"/>
    <mergeCell ref="C41:C45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7"/>
  <sheetViews>
    <sheetView zoomScale="80" zoomScaleNormal="80" workbookViewId="0">
      <selection activeCell="B2" sqref="B2:C6"/>
    </sheetView>
  </sheetViews>
  <sheetFormatPr defaultColWidth="9.140625" defaultRowHeight="15" x14ac:dyDescent="0.25"/>
  <cols>
    <col min="1" max="1" width="2" style="3" customWidth="1"/>
    <col min="2" max="2" width="8.140625" style="1" customWidth="1"/>
    <col min="3" max="3" width="14" style="1" customWidth="1"/>
    <col min="4" max="4" width="3.42578125" style="1" customWidth="1"/>
    <col min="5" max="5" width="30.7109375" style="2" customWidth="1"/>
    <col min="6" max="6" width="1.5703125" style="1" customWidth="1"/>
    <col min="7" max="7" width="20.7109375" style="2" customWidth="1"/>
    <col min="8" max="8" width="1.5703125" style="1" customWidth="1"/>
    <col min="9" max="10" width="50.7109375" style="1" customWidth="1"/>
    <col min="11" max="11" width="50.5703125" style="3" customWidth="1"/>
    <col min="12" max="16384" width="9.140625" style="3"/>
  </cols>
  <sheetData>
    <row r="1" spans="2:11" ht="9.75" customHeight="1" x14ac:dyDescent="0.25"/>
    <row r="2" spans="2:11" ht="15" customHeight="1" x14ac:dyDescent="0.3">
      <c r="B2" s="90" t="s">
        <v>35</v>
      </c>
      <c r="C2" s="91"/>
      <c r="D2" s="4" t="s">
        <v>0</v>
      </c>
      <c r="E2" s="5" t="s">
        <v>26</v>
      </c>
      <c r="F2" s="6"/>
      <c r="G2" s="7"/>
      <c r="H2" s="6"/>
      <c r="I2" s="8" t="s">
        <v>1</v>
      </c>
      <c r="J2" s="6" t="s">
        <v>31</v>
      </c>
      <c r="K2" s="9"/>
    </row>
    <row r="3" spans="2:11" ht="15.75" x14ac:dyDescent="0.3">
      <c r="B3" s="92"/>
      <c r="C3" s="93"/>
      <c r="D3" s="10" t="s">
        <v>3</v>
      </c>
      <c r="E3" s="11" t="s">
        <v>27</v>
      </c>
      <c r="F3" s="12"/>
      <c r="G3" s="13"/>
      <c r="H3" s="12"/>
      <c r="I3" s="14" t="s">
        <v>4</v>
      </c>
      <c r="J3" s="12" t="s">
        <v>32</v>
      </c>
      <c r="K3" s="15"/>
    </row>
    <row r="4" spans="2:11" ht="15.75" x14ac:dyDescent="0.3">
      <c r="B4" s="92"/>
      <c r="C4" s="93"/>
      <c r="D4" s="10" t="s">
        <v>6</v>
      </c>
      <c r="E4" s="11" t="s">
        <v>28</v>
      </c>
      <c r="F4" s="12"/>
      <c r="G4" s="13"/>
      <c r="H4" s="12"/>
      <c r="I4" s="14" t="s">
        <v>7</v>
      </c>
      <c r="J4" s="16" t="s">
        <v>33</v>
      </c>
      <c r="K4" s="15"/>
    </row>
    <row r="5" spans="2:11" ht="15.75" x14ac:dyDescent="0.3">
      <c r="B5" s="92"/>
      <c r="C5" s="93"/>
      <c r="D5" s="10" t="s">
        <v>9</v>
      </c>
      <c r="E5" s="11" t="s">
        <v>29</v>
      </c>
      <c r="F5" s="12"/>
      <c r="G5" s="13"/>
      <c r="H5" s="12"/>
      <c r="I5" s="14" t="s">
        <v>10</v>
      </c>
      <c r="J5" s="12" t="s">
        <v>34</v>
      </c>
      <c r="K5" s="15"/>
    </row>
    <row r="6" spans="2:11" ht="15.75" x14ac:dyDescent="0.3">
      <c r="B6" s="94"/>
      <c r="C6" s="95"/>
      <c r="D6" s="17" t="s">
        <v>12</v>
      </c>
      <c r="E6" s="18" t="s">
        <v>30</v>
      </c>
      <c r="F6" s="19"/>
      <c r="G6" s="20"/>
      <c r="H6" s="19"/>
      <c r="I6" s="19"/>
      <c r="J6" s="21"/>
      <c r="K6" s="22"/>
    </row>
    <row r="7" spans="2:11" x14ac:dyDescent="0.25">
      <c r="B7" s="23"/>
      <c r="C7" s="23"/>
      <c r="D7" s="23"/>
      <c r="E7" s="24"/>
      <c r="F7" s="23"/>
      <c r="G7" s="24"/>
      <c r="H7" s="23"/>
      <c r="I7" s="23"/>
      <c r="J7" s="23"/>
    </row>
    <row r="8" spans="2:11" ht="15" customHeight="1" x14ac:dyDescent="0.3">
      <c r="B8" s="96" t="s">
        <v>15</v>
      </c>
      <c r="C8" s="96" t="s">
        <v>16</v>
      </c>
      <c r="D8" s="25"/>
      <c r="E8" s="98" t="s">
        <v>17</v>
      </c>
      <c r="F8" s="26"/>
      <c r="G8" s="99" t="s">
        <v>18</v>
      </c>
      <c r="H8" s="26"/>
      <c r="I8" s="87" t="s">
        <v>19</v>
      </c>
      <c r="J8" s="88"/>
      <c r="K8" s="89"/>
    </row>
    <row r="9" spans="2:11" ht="15.75" x14ac:dyDescent="0.3">
      <c r="B9" s="97"/>
      <c r="C9" s="97"/>
      <c r="D9" s="25"/>
      <c r="E9" s="98"/>
      <c r="F9" s="26"/>
      <c r="G9" s="99"/>
      <c r="H9" s="26"/>
      <c r="I9" s="27" t="s">
        <v>21</v>
      </c>
      <c r="J9" s="28" t="s">
        <v>22</v>
      </c>
      <c r="K9" s="28" t="s">
        <v>23</v>
      </c>
    </row>
    <row r="10" spans="2:11" ht="12" customHeight="1" x14ac:dyDescent="0.3">
      <c r="B10" s="29"/>
      <c r="C10" s="29"/>
      <c r="D10" s="30"/>
      <c r="E10" s="31"/>
      <c r="F10" s="29"/>
      <c r="G10" s="31"/>
      <c r="H10" s="29"/>
      <c r="I10" s="24"/>
      <c r="J10" s="24"/>
      <c r="K10" s="24"/>
    </row>
    <row r="11" spans="2:11" ht="14.45" customHeight="1" x14ac:dyDescent="0.3">
      <c r="B11" s="76" t="s">
        <v>0</v>
      </c>
      <c r="C11" s="86">
        <v>43743</v>
      </c>
      <c r="D11" s="32"/>
      <c r="E11" s="33" t="s">
        <v>58</v>
      </c>
      <c r="F11" s="31"/>
      <c r="G11" s="75">
        <v>0.58333333333333337</v>
      </c>
      <c r="H11" s="31"/>
      <c r="I11" s="35" t="str">
        <f>J5</f>
        <v>1.SQ Teplice A</v>
      </c>
      <c r="J11" s="35" t="str">
        <f>E4</f>
        <v>ZONE4YOU Moravská Slavia Brno A</v>
      </c>
      <c r="K11" s="35" t="str">
        <f>J4</f>
        <v>SquashEspecial "A"</v>
      </c>
    </row>
    <row r="12" spans="2:11" ht="5.0999999999999996" customHeight="1" x14ac:dyDescent="0.3">
      <c r="B12" s="77"/>
      <c r="C12" s="77"/>
      <c r="D12" s="36"/>
      <c r="E12" s="37"/>
      <c r="F12" s="31"/>
      <c r="G12" s="38"/>
      <c r="H12" s="31"/>
      <c r="I12" s="39"/>
      <c r="J12" s="39"/>
      <c r="K12" s="39"/>
    </row>
    <row r="13" spans="2:11" ht="15.75" x14ac:dyDescent="0.3">
      <c r="B13" s="77"/>
      <c r="C13" s="77"/>
      <c r="D13" s="40"/>
      <c r="E13" s="33" t="s">
        <v>47</v>
      </c>
      <c r="F13" s="31"/>
      <c r="G13" s="34">
        <v>0.5</v>
      </c>
      <c r="H13" s="31"/>
      <c r="I13" s="35" t="str">
        <f>E3</f>
        <v>SC Strahov F</v>
      </c>
      <c r="J13" s="35" t="str">
        <f>J2</f>
        <v>Buldočci - SCC Hradec Králové</v>
      </c>
      <c r="K13" s="35" t="str">
        <f>E5</f>
        <v>SC Otec - TOPO muži A</v>
      </c>
    </row>
    <row r="14" spans="2:11" ht="5.0999999999999996" customHeight="1" x14ac:dyDescent="0.3">
      <c r="B14" s="77"/>
      <c r="C14" s="77"/>
      <c r="D14" s="36"/>
      <c r="E14" s="37"/>
      <c r="F14" s="31"/>
      <c r="G14" s="38"/>
      <c r="H14" s="31"/>
      <c r="I14" s="39"/>
      <c r="J14" s="39"/>
      <c r="K14" s="39"/>
    </row>
    <row r="15" spans="2:11" ht="14.45" customHeight="1" x14ac:dyDescent="0.3">
      <c r="B15" s="78"/>
      <c r="C15" s="78"/>
      <c r="D15" s="36"/>
      <c r="E15" s="33" t="s">
        <v>52</v>
      </c>
      <c r="F15" s="31"/>
      <c r="G15" s="34">
        <v>0.5</v>
      </c>
      <c r="H15" s="31"/>
      <c r="I15" s="35" t="str">
        <f>E6</f>
        <v>SC FAJNE - muži B</v>
      </c>
      <c r="J15" s="35" t="str">
        <f>J3</f>
        <v>SK HAMR HEAD - A</v>
      </c>
      <c r="K15" s="35" t="str">
        <f>E2</f>
        <v>Viktoria Brno Huslík</v>
      </c>
    </row>
    <row r="16" spans="2:11" ht="12" customHeight="1" x14ac:dyDescent="0.3">
      <c r="B16" s="29"/>
      <c r="C16" s="29"/>
      <c r="D16" s="30"/>
      <c r="E16" s="31"/>
      <c r="F16" s="29"/>
      <c r="G16" s="31"/>
      <c r="H16" s="29"/>
      <c r="I16" s="24"/>
      <c r="J16" s="24"/>
      <c r="K16" s="24"/>
    </row>
    <row r="17" spans="2:11" ht="15.75" x14ac:dyDescent="0.3">
      <c r="B17" s="82" t="s">
        <v>3</v>
      </c>
      <c r="C17" s="85">
        <v>43744</v>
      </c>
      <c r="D17" s="32"/>
      <c r="E17" s="41" t="s">
        <v>54</v>
      </c>
      <c r="F17" s="31"/>
      <c r="G17" s="42">
        <v>0.5</v>
      </c>
      <c r="H17" s="31"/>
      <c r="I17" s="43" t="str">
        <f>J3</f>
        <v>SK HAMR HEAD - A</v>
      </c>
      <c r="J17" s="43" t="str">
        <f>E5</f>
        <v>SC Otec - TOPO muži A</v>
      </c>
      <c r="K17" s="43" t="str">
        <f>J5</f>
        <v>1.SQ Teplice A</v>
      </c>
    </row>
    <row r="18" spans="2:11" ht="5.0999999999999996" customHeight="1" x14ac:dyDescent="0.3">
      <c r="B18" s="83"/>
      <c r="C18" s="83"/>
      <c r="D18" s="36"/>
      <c r="E18" s="37"/>
      <c r="F18" s="31"/>
      <c r="G18" s="38"/>
      <c r="H18" s="31"/>
      <c r="I18" s="39"/>
      <c r="J18" s="39"/>
      <c r="K18" s="39"/>
    </row>
    <row r="19" spans="2:11" ht="15.75" x14ac:dyDescent="0.3">
      <c r="B19" s="83"/>
      <c r="C19" s="83"/>
      <c r="D19" s="40"/>
      <c r="E19" s="41" t="s">
        <v>51</v>
      </c>
      <c r="F19" s="31"/>
      <c r="G19" s="42">
        <v>0.5</v>
      </c>
      <c r="H19" s="31"/>
      <c r="I19" s="43" t="str">
        <f>J2</f>
        <v>Buldočci - SCC Hradec Králové</v>
      </c>
      <c r="J19" s="43" t="str">
        <f>E2</f>
        <v>Viktoria Brno Huslík</v>
      </c>
      <c r="K19" s="43" t="str">
        <f>E4</f>
        <v>ZONE4YOU Moravská Slavia Brno A</v>
      </c>
    </row>
    <row r="20" spans="2:11" ht="5.0999999999999996" customHeight="1" x14ac:dyDescent="0.3">
      <c r="B20" s="83"/>
      <c r="C20" s="83"/>
      <c r="D20" s="36"/>
      <c r="E20" s="37"/>
      <c r="F20" s="31"/>
      <c r="G20" s="38"/>
      <c r="H20" s="31"/>
      <c r="I20" s="39"/>
      <c r="J20" s="39"/>
      <c r="K20" s="39"/>
    </row>
    <row r="21" spans="2:11" ht="15.75" x14ac:dyDescent="0.3">
      <c r="B21" s="84"/>
      <c r="C21" s="84"/>
      <c r="D21" s="36"/>
      <c r="E21" s="41" t="s">
        <v>55</v>
      </c>
      <c r="F21" s="31"/>
      <c r="G21" s="42">
        <v>0.5</v>
      </c>
      <c r="H21" s="31"/>
      <c r="I21" s="43" t="str">
        <f>J4</f>
        <v>SquashEspecial "A"</v>
      </c>
      <c r="J21" s="43" t="str">
        <f>E3</f>
        <v>SC Strahov F</v>
      </c>
      <c r="K21" s="43" t="str">
        <f>E6</f>
        <v>SC FAJNE - muži B</v>
      </c>
    </row>
    <row r="22" spans="2:11" ht="15.75" x14ac:dyDescent="0.3">
      <c r="B22" s="29"/>
      <c r="C22" s="29"/>
      <c r="D22" s="30"/>
      <c r="E22" s="31"/>
      <c r="F22" s="29"/>
      <c r="G22" s="31"/>
      <c r="H22" s="29"/>
      <c r="I22" s="24"/>
      <c r="J22" s="24"/>
      <c r="K22" s="24"/>
    </row>
    <row r="23" spans="2:11" ht="15.75" x14ac:dyDescent="0.3">
      <c r="B23" s="76" t="s">
        <v>6</v>
      </c>
      <c r="C23" s="86">
        <v>43799</v>
      </c>
      <c r="D23" s="32"/>
      <c r="E23" s="33" t="s">
        <v>51</v>
      </c>
      <c r="F23" s="31"/>
      <c r="G23" s="34">
        <v>0.5</v>
      </c>
      <c r="H23" s="31"/>
      <c r="I23" s="35" t="str">
        <f>J2</f>
        <v>Buldočci - SCC Hradec Králové</v>
      </c>
      <c r="J23" s="35" t="str">
        <f>E6</f>
        <v>SC FAJNE - muži B</v>
      </c>
      <c r="K23" s="35" t="str">
        <f>J5</f>
        <v>1.SQ Teplice A</v>
      </c>
    </row>
    <row r="24" spans="2:11" ht="5.0999999999999996" customHeight="1" x14ac:dyDescent="0.3">
      <c r="B24" s="77"/>
      <c r="C24" s="77"/>
      <c r="D24" s="36"/>
      <c r="E24" s="37"/>
      <c r="F24" s="31"/>
      <c r="G24" s="38"/>
      <c r="H24" s="31"/>
      <c r="I24" s="39"/>
      <c r="J24" s="39"/>
      <c r="K24" s="39"/>
    </row>
    <row r="25" spans="2:11" ht="15.75" x14ac:dyDescent="0.3">
      <c r="B25" s="77"/>
      <c r="C25" s="77"/>
      <c r="D25" s="40"/>
      <c r="E25" s="33" t="s">
        <v>56</v>
      </c>
      <c r="F25" s="31"/>
      <c r="G25" s="34">
        <v>0.5</v>
      </c>
      <c r="H25" s="31"/>
      <c r="I25" s="35" t="str">
        <f>E2</f>
        <v>Viktoria Brno Huslík</v>
      </c>
      <c r="J25" s="35" t="str">
        <f>E5</f>
        <v>SC Otec - TOPO muži A</v>
      </c>
      <c r="K25" s="35" t="str">
        <f>J4</f>
        <v>SquashEspecial "A"</v>
      </c>
    </row>
    <row r="26" spans="2:11" ht="5.0999999999999996" customHeight="1" x14ac:dyDescent="0.3">
      <c r="B26" s="77"/>
      <c r="C26" s="77"/>
      <c r="D26" s="36"/>
      <c r="E26" s="37"/>
      <c r="F26" s="31"/>
      <c r="G26" s="38"/>
      <c r="H26" s="31"/>
      <c r="I26" s="39"/>
      <c r="J26" s="39"/>
      <c r="K26" s="39"/>
    </row>
    <row r="27" spans="2:11" ht="15.75" x14ac:dyDescent="0.3">
      <c r="B27" s="78"/>
      <c r="C27" s="78"/>
      <c r="D27" s="36"/>
      <c r="E27" s="33" t="s">
        <v>57</v>
      </c>
      <c r="F27" s="31"/>
      <c r="G27" s="34">
        <v>0.5</v>
      </c>
      <c r="H27" s="31"/>
      <c r="I27" s="35" t="str">
        <f>E4</f>
        <v>ZONE4YOU Moravská Slavia Brno A</v>
      </c>
      <c r="J27" s="35" t="str">
        <f>J3</f>
        <v>SK HAMR HEAD - A</v>
      </c>
      <c r="K27" s="35" t="str">
        <f>E3</f>
        <v>SC Strahov F</v>
      </c>
    </row>
    <row r="28" spans="2:11" ht="15.75" x14ac:dyDescent="0.3">
      <c r="B28" s="29"/>
      <c r="C28" s="29"/>
      <c r="D28" s="30"/>
      <c r="E28" s="31"/>
      <c r="F28" s="29"/>
      <c r="G28" s="31"/>
      <c r="H28" s="29"/>
      <c r="I28" s="24"/>
      <c r="J28" s="24"/>
      <c r="K28" s="24"/>
    </row>
    <row r="29" spans="2:11" ht="15.75" x14ac:dyDescent="0.3">
      <c r="B29" s="82" t="s">
        <v>9</v>
      </c>
      <c r="C29" s="85">
        <v>43800</v>
      </c>
      <c r="D29" s="32"/>
      <c r="E29" s="41" t="s">
        <v>47</v>
      </c>
      <c r="F29" s="31"/>
      <c r="G29" s="42">
        <v>0.5</v>
      </c>
      <c r="H29" s="31"/>
      <c r="I29" s="43" t="str">
        <f>E3</f>
        <v>SC Strahov F</v>
      </c>
      <c r="J29" s="43" t="str">
        <f>E2</f>
        <v>Viktoria Brno Huslík</v>
      </c>
      <c r="K29" s="43" t="str">
        <f>J5</f>
        <v>1.SQ Teplice A</v>
      </c>
    </row>
    <row r="30" spans="2:11" ht="5.0999999999999996" customHeight="1" x14ac:dyDescent="0.3">
      <c r="B30" s="83"/>
      <c r="C30" s="83"/>
      <c r="D30" s="36"/>
      <c r="E30" s="37"/>
      <c r="F30" s="31"/>
      <c r="G30" s="38"/>
      <c r="H30" s="31"/>
      <c r="I30" s="39"/>
      <c r="J30" s="39"/>
      <c r="K30" s="39"/>
    </row>
    <row r="31" spans="2:11" ht="15.75" x14ac:dyDescent="0.3">
      <c r="B31" s="83"/>
      <c r="C31" s="83"/>
      <c r="D31" s="40"/>
      <c r="E31" s="41" t="s">
        <v>53</v>
      </c>
      <c r="F31" s="31"/>
      <c r="G31" s="42">
        <v>0.5</v>
      </c>
      <c r="H31" s="31"/>
      <c r="I31" s="43" t="str">
        <f>E5</f>
        <v>SC Otec - TOPO muži A</v>
      </c>
      <c r="J31" s="43" t="str">
        <f>E6</f>
        <v>SC FAJNE - muži B</v>
      </c>
      <c r="K31" s="43" t="str">
        <f>E4</f>
        <v>ZONE4YOU Moravská Slavia Brno A</v>
      </c>
    </row>
    <row r="32" spans="2:11" ht="5.0999999999999996" customHeight="1" x14ac:dyDescent="0.3">
      <c r="B32" s="83"/>
      <c r="C32" s="83"/>
      <c r="D32" s="36"/>
      <c r="E32" s="37"/>
      <c r="F32" s="31"/>
      <c r="G32" s="38"/>
      <c r="H32" s="31"/>
      <c r="I32" s="39"/>
      <c r="J32" s="39"/>
      <c r="K32" s="39"/>
    </row>
    <row r="33" spans="2:11" ht="15.75" x14ac:dyDescent="0.3">
      <c r="B33" s="84"/>
      <c r="C33" s="84"/>
      <c r="D33" s="36"/>
      <c r="E33" s="41" t="s">
        <v>54</v>
      </c>
      <c r="F33" s="31"/>
      <c r="G33" s="42">
        <v>0.5</v>
      </c>
      <c r="H33" s="31"/>
      <c r="I33" s="43" t="str">
        <f>J3</f>
        <v>SK HAMR HEAD - A</v>
      </c>
      <c r="J33" s="43" t="str">
        <f>J4</f>
        <v>SquashEspecial "A"</v>
      </c>
      <c r="K33" s="43" t="str">
        <f>J2</f>
        <v>Buldočci - SCC Hradec Králové</v>
      </c>
    </row>
    <row r="34" spans="2:11" ht="15.75" x14ac:dyDescent="0.3">
      <c r="B34" s="29"/>
      <c r="C34" s="29"/>
      <c r="D34" s="30"/>
      <c r="E34" s="31"/>
      <c r="F34" s="29"/>
      <c r="G34" s="31"/>
      <c r="H34" s="29"/>
      <c r="I34" s="24"/>
      <c r="J34" s="24"/>
      <c r="K34" s="24"/>
    </row>
    <row r="35" spans="2:11" ht="15.75" x14ac:dyDescent="0.3">
      <c r="B35" s="76" t="s">
        <v>12</v>
      </c>
      <c r="C35" s="86">
        <v>43855</v>
      </c>
      <c r="D35" s="32"/>
      <c r="E35" s="33" t="s">
        <v>57</v>
      </c>
      <c r="F35" s="31"/>
      <c r="G35" s="34">
        <v>0.5</v>
      </c>
      <c r="H35" s="31"/>
      <c r="I35" s="35" t="str">
        <f>E4</f>
        <v>ZONE4YOU Moravská Slavia Brno A</v>
      </c>
      <c r="J35" s="35" t="str">
        <f>J4</f>
        <v>SquashEspecial "A"</v>
      </c>
      <c r="K35" s="35" t="str">
        <f>J5</f>
        <v>1.SQ Teplice A</v>
      </c>
    </row>
    <row r="36" spans="2:11" ht="5.0999999999999996" customHeight="1" x14ac:dyDescent="0.3">
      <c r="B36" s="77"/>
      <c r="C36" s="77"/>
      <c r="D36" s="36"/>
      <c r="E36" s="37"/>
      <c r="F36" s="31"/>
      <c r="G36" s="38"/>
      <c r="H36" s="31"/>
      <c r="I36" s="39"/>
      <c r="J36" s="39"/>
      <c r="K36" s="39"/>
    </row>
    <row r="37" spans="2:11" ht="15.75" x14ac:dyDescent="0.3">
      <c r="B37" s="77"/>
      <c r="C37" s="77"/>
      <c r="D37" s="40"/>
      <c r="E37" s="33" t="s">
        <v>51</v>
      </c>
      <c r="F37" s="31"/>
      <c r="G37" s="34">
        <v>0.5</v>
      </c>
      <c r="H37" s="31"/>
      <c r="I37" s="35" t="str">
        <f>J2</f>
        <v>Buldočci - SCC Hradec Králové</v>
      </c>
      <c r="J37" s="35" t="str">
        <f>E5</f>
        <v>SC Otec - TOPO muži A</v>
      </c>
      <c r="K37" s="35" t="str">
        <f>E3</f>
        <v>SC Strahov F</v>
      </c>
    </row>
    <row r="38" spans="2:11" ht="5.0999999999999996" customHeight="1" x14ac:dyDescent="0.3">
      <c r="B38" s="77"/>
      <c r="C38" s="77"/>
      <c r="D38" s="36"/>
      <c r="E38" s="37"/>
      <c r="F38" s="31"/>
      <c r="G38" s="38"/>
      <c r="H38" s="31"/>
      <c r="I38" s="39"/>
      <c r="J38" s="39"/>
      <c r="K38" s="39"/>
    </row>
    <row r="39" spans="2:11" ht="15.75" x14ac:dyDescent="0.3">
      <c r="B39" s="78"/>
      <c r="C39" s="78"/>
      <c r="D39" s="36"/>
      <c r="E39" s="33" t="s">
        <v>54</v>
      </c>
      <c r="F39" s="31"/>
      <c r="G39" s="34">
        <v>0.5</v>
      </c>
      <c r="H39" s="31"/>
      <c r="I39" s="35" t="str">
        <f>J3</f>
        <v>SK HAMR HEAD - A</v>
      </c>
      <c r="J39" s="35" t="str">
        <f>E6</f>
        <v>SC FAJNE - muži B</v>
      </c>
      <c r="K39" s="35" t="str">
        <f>E2</f>
        <v>Viktoria Brno Huslík</v>
      </c>
    </row>
    <row r="40" spans="2:11" ht="15.75" x14ac:dyDescent="0.3">
      <c r="B40" s="29"/>
      <c r="C40" s="29"/>
      <c r="D40" s="30"/>
      <c r="E40" s="31"/>
      <c r="F40" s="29"/>
      <c r="G40" s="31"/>
      <c r="H40" s="29"/>
      <c r="I40" s="24"/>
      <c r="J40" s="24"/>
      <c r="K40" s="24"/>
    </row>
    <row r="41" spans="2:11" ht="15.75" x14ac:dyDescent="0.3">
      <c r="B41" s="82" t="s">
        <v>1</v>
      </c>
      <c r="C41" s="85">
        <v>43856</v>
      </c>
      <c r="D41" s="32"/>
      <c r="E41" s="41" t="s">
        <v>58</v>
      </c>
      <c r="F41" s="31"/>
      <c r="G41" s="42">
        <v>0.5</v>
      </c>
      <c r="H41" s="31"/>
      <c r="I41" s="43" t="str">
        <f>J5</f>
        <v>1.SQ Teplice A</v>
      </c>
      <c r="J41" s="43" t="str">
        <f>J3</f>
        <v>SK HAMR HEAD - A</v>
      </c>
      <c r="K41" s="43" t="str">
        <f>E5</f>
        <v>SC Otec - TOPO muži A</v>
      </c>
    </row>
    <row r="42" spans="2:11" ht="5.0999999999999996" customHeight="1" x14ac:dyDescent="0.3">
      <c r="B42" s="83"/>
      <c r="C42" s="83"/>
      <c r="D42" s="36"/>
      <c r="E42" s="37"/>
      <c r="F42" s="31"/>
      <c r="G42" s="38"/>
      <c r="H42" s="31"/>
      <c r="I42" s="39"/>
      <c r="J42" s="39"/>
      <c r="K42" s="39"/>
    </row>
    <row r="43" spans="2:11" ht="15.75" x14ac:dyDescent="0.3">
      <c r="B43" s="83"/>
      <c r="C43" s="83"/>
      <c r="D43" s="40"/>
      <c r="E43" s="41" t="s">
        <v>56</v>
      </c>
      <c r="F43" s="31"/>
      <c r="G43" s="42">
        <v>0.5</v>
      </c>
      <c r="H43" s="31"/>
      <c r="I43" s="43" t="str">
        <f>E2</f>
        <v>Viktoria Brno Huslík</v>
      </c>
      <c r="J43" s="43" t="str">
        <f>E4</f>
        <v>ZONE4YOU Moravská Slavia Brno A</v>
      </c>
      <c r="K43" s="43" t="str">
        <f>J2</f>
        <v>Buldočci - SCC Hradec Králové</v>
      </c>
    </row>
    <row r="44" spans="2:11" ht="5.0999999999999996" customHeight="1" x14ac:dyDescent="0.3">
      <c r="B44" s="83"/>
      <c r="C44" s="83"/>
      <c r="D44" s="36"/>
      <c r="E44" s="37"/>
      <c r="F44" s="31"/>
      <c r="G44" s="38"/>
      <c r="H44" s="31"/>
      <c r="I44" s="39"/>
      <c r="J44" s="39"/>
      <c r="K44" s="39"/>
    </row>
    <row r="45" spans="2:11" ht="15.75" x14ac:dyDescent="0.3">
      <c r="B45" s="84"/>
      <c r="C45" s="84"/>
      <c r="D45" s="36"/>
      <c r="E45" s="41" t="s">
        <v>52</v>
      </c>
      <c r="F45" s="31"/>
      <c r="G45" s="42">
        <v>0.5</v>
      </c>
      <c r="H45" s="31"/>
      <c r="I45" s="43" t="str">
        <f>E6</f>
        <v>SC FAJNE - muži B</v>
      </c>
      <c r="J45" s="43" t="str">
        <f>J4</f>
        <v>SquashEspecial "A"</v>
      </c>
      <c r="K45" s="43" t="str">
        <f>E3</f>
        <v>SC Strahov F</v>
      </c>
    </row>
    <row r="46" spans="2:11" ht="15.75" x14ac:dyDescent="0.3">
      <c r="B46" s="29"/>
      <c r="C46" s="29"/>
      <c r="D46" s="30"/>
      <c r="E46" s="31"/>
      <c r="F46" s="29"/>
      <c r="G46" s="31"/>
      <c r="H46" s="29"/>
      <c r="I46" s="24"/>
      <c r="J46" s="24"/>
      <c r="K46" s="24"/>
    </row>
    <row r="47" spans="2:11" ht="15.75" x14ac:dyDescent="0.3">
      <c r="B47" s="76">
        <v>7</v>
      </c>
      <c r="C47" s="79">
        <v>44079</v>
      </c>
      <c r="D47" s="32"/>
      <c r="E47" s="33" t="s">
        <v>52</v>
      </c>
      <c r="F47" s="31"/>
      <c r="G47" s="34">
        <v>0.5</v>
      </c>
      <c r="H47" s="31"/>
      <c r="I47" s="35" t="str">
        <f>E6</f>
        <v>SC FAJNE - muži B</v>
      </c>
      <c r="J47" s="35" t="str">
        <f>J2</f>
        <v>Buldočci - SCC Hradec Králové</v>
      </c>
      <c r="K47" s="35" t="str">
        <f>J5</f>
        <v>1.SQ Teplice A</v>
      </c>
    </row>
    <row r="48" spans="2:11" ht="5.0999999999999996" customHeight="1" x14ac:dyDescent="0.3">
      <c r="B48" s="77"/>
      <c r="C48" s="80"/>
      <c r="D48" s="36"/>
      <c r="E48" s="37"/>
      <c r="F48" s="31"/>
      <c r="G48" s="38"/>
      <c r="H48" s="31"/>
      <c r="I48" s="39"/>
      <c r="J48" s="39"/>
      <c r="K48" s="39"/>
    </row>
    <row r="49" spans="2:11" ht="15.75" x14ac:dyDescent="0.3">
      <c r="B49" s="77"/>
      <c r="C49" s="80"/>
      <c r="D49" s="40"/>
      <c r="E49" s="33" t="s">
        <v>53</v>
      </c>
      <c r="F49" s="31"/>
      <c r="G49" s="34">
        <v>0.5</v>
      </c>
      <c r="H49" s="31"/>
      <c r="I49" s="35" t="str">
        <f>E5</f>
        <v>SC Otec - TOPO muži A</v>
      </c>
      <c r="J49" s="35" t="str">
        <f>J4</f>
        <v>SquashEspecial "A"</v>
      </c>
      <c r="K49" s="35" t="str">
        <f>E2</f>
        <v>Viktoria Brno Huslík</v>
      </c>
    </row>
    <row r="50" spans="2:11" ht="5.0999999999999996" customHeight="1" x14ac:dyDescent="0.3">
      <c r="B50" s="77"/>
      <c r="C50" s="80"/>
      <c r="D50" s="36"/>
      <c r="E50" s="37"/>
      <c r="F50" s="31"/>
      <c r="G50" s="38"/>
      <c r="H50" s="31"/>
      <c r="I50" s="39"/>
      <c r="J50" s="39"/>
      <c r="K50" s="39"/>
    </row>
    <row r="51" spans="2:11" ht="15.75" x14ac:dyDescent="0.3">
      <c r="B51" s="78"/>
      <c r="C51" s="81"/>
      <c r="D51" s="36"/>
      <c r="E51" s="33" t="s">
        <v>47</v>
      </c>
      <c r="F51" s="31"/>
      <c r="G51" s="34">
        <v>0.5</v>
      </c>
      <c r="H51" s="31"/>
      <c r="I51" s="35" t="str">
        <f>E3</f>
        <v>SC Strahov F</v>
      </c>
      <c r="J51" s="35" t="str">
        <f>E4</f>
        <v>ZONE4YOU Moravská Slavia Brno A</v>
      </c>
      <c r="K51" s="35" t="str">
        <f>J3</f>
        <v>SK HAMR HEAD - A</v>
      </c>
    </row>
    <row r="52" spans="2:11" ht="15.75" x14ac:dyDescent="0.3">
      <c r="B52" s="29"/>
      <c r="C52" s="29"/>
      <c r="D52" s="30"/>
      <c r="E52" s="31"/>
      <c r="F52" s="29"/>
      <c r="G52" s="31"/>
      <c r="H52" s="29"/>
      <c r="I52" s="24"/>
      <c r="J52" s="24"/>
      <c r="K52" s="24"/>
    </row>
    <row r="53" spans="2:11" ht="15.75" x14ac:dyDescent="0.3">
      <c r="B53" s="82" t="s">
        <v>7</v>
      </c>
      <c r="C53" s="79">
        <v>44080</v>
      </c>
      <c r="D53" s="32"/>
      <c r="E53" s="41" t="s">
        <v>56</v>
      </c>
      <c r="F53" s="31"/>
      <c r="G53" s="42">
        <v>0.5</v>
      </c>
      <c r="H53" s="31"/>
      <c r="I53" s="43" t="str">
        <f>E2</f>
        <v>Viktoria Brno Huslík</v>
      </c>
      <c r="J53" s="43" t="str">
        <f>E3</f>
        <v>SC Strahov F</v>
      </c>
      <c r="K53" s="43" t="str">
        <f>J5</f>
        <v>1.SQ Teplice A</v>
      </c>
    </row>
    <row r="54" spans="2:11" ht="5.0999999999999996" customHeight="1" x14ac:dyDescent="0.3">
      <c r="B54" s="83"/>
      <c r="C54" s="80"/>
      <c r="D54" s="36"/>
      <c r="E54" s="37"/>
      <c r="F54" s="31"/>
      <c r="G54" s="38"/>
      <c r="H54" s="31"/>
      <c r="I54" s="39"/>
      <c r="J54" s="39"/>
      <c r="K54" s="39"/>
    </row>
    <row r="55" spans="2:11" ht="15.75" x14ac:dyDescent="0.3">
      <c r="B55" s="83"/>
      <c r="C55" s="80"/>
      <c r="D55" s="40"/>
      <c r="E55" s="41" t="s">
        <v>57</v>
      </c>
      <c r="F55" s="31"/>
      <c r="G55" s="42">
        <v>0.5</v>
      </c>
      <c r="H55" s="31"/>
      <c r="I55" s="43" t="str">
        <f>E4</f>
        <v>ZONE4YOU Moravská Slavia Brno A</v>
      </c>
      <c r="J55" s="43" t="str">
        <f>E5</f>
        <v>SC Otec - TOPO muži A</v>
      </c>
      <c r="K55" s="43" t="str">
        <f>E6</f>
        <v>SC FAJNE - muži B</v>
      </c>
    </row>
    <row r="56" spans="2:11" ht="5.0999999999999996" customHeight="1" x14ac:dyDescent="0.3">
      <c r="B56" s="83"/>
      <c r="C56" s="80"/>
      <c r="D56" s="36"/>
      <c r="E56" s="37"/>
      <c r="F56" s="31"/>
      <c r="G56" s="38"/>
      <c r="H56" s="31"/>
      <c r="I56" s="39"/>
      <c r="J56" s="39"/>
      <c r="K56" s="39"/>
    </row>
    <row r="57" spans="2:11" ht="15.75" x14ac:dyDescent="0.3">
      <c r="B57" s="84"/>
      <c r="C57" s="81"/>
      <c r="D57" s="36"/>
      <c r="E57" s="41" t="s">
        <v>55</v>
      </c>
      <c r="F57" s="31"/>
      <c r="G57" s="42">
        <v>0.5</v>
      </c>
      <c r="H57" s="31"/>
      <c r="I57" s="43" t="str">
        <f>J4</f>
        <v>SquashEspecial "A"</v>
      </c>
      <c r="J57" s="43" t="str">
        <f>J3</f>
        <v>SK HAMR HEAD - A</v>
      </c>
      <c r="K57" s="43" t="str">
        <f>J2</f>
        <v>Buldočci - SCC Hradec Králové</v>
      </c>
    </row>
  </sheetData>
  <mergeCells count="22">
    <mergeCell ref="I8:K8"/>
    <mergeCell ref="B2:C6"/>
    <mergeCell ref="B8:B9"/>
    <mergeCell ref="C8:C9"/>
    <mergeCell ref="E8:E9"/>
    <mergeCell ref="G8:G9"/>
    <mergeCell ref="B11:B15"/>
    <mergeCell ref="C11:C15"/>
    <mergeCell ref="B17:B21"/>
    <mergeCell ref="C17:C21"/>
    <mergeCell ref="B23:B27"/>
    <mergeCell ref="C23:C27"/>
    <mergeCell ref="B47:B51"/>
    <mergeCell ref="C47:C51"/>
    <mergeCell ref="B53:B57"/>
    <mergeCell ref="C53:C57"/>
    <mergeCell ref="B29:B33"/>
    <mergeCell ref="C29:C33"/>
    <mergeCell ref="B35:B39"/>
    <mergeCell ref="C35:C39"/>
    <mergeCell ref="B41:B45"/>
    <mergeCell ref="C41:C45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00"/>
  <sheetViews>
    <sheetView zoomScale="80" zoomScaleNormal="80" workbookViewId="0">
      <selection activeCell="B2" sqref="B2:C7"/>
    </sheetView>
  </sheetViews>
  <sheetFormatPr defaultColWidth="9.140625" defaultRowHeight="15" x14ac:dyDescent="0.25"/>
  <cols>
    <col min="1" max="1" width="2" style="3" customWidth="1"/>
    <col min="2" max="2" width="8.140625" style="1" customWidth="1"/>
    <col min="3" max="3" width="14" style="1" customWidth="1"/>
    <col min="4" max="4" width="3.42578125" style="1" customWidth="1"/>
    <col min="5" max="5" width="30.7109375" style="2" customWidth="1"/>
    <col min="6" max="6" width="1.5703125" style="1" customWidth="1"/>
    <col min="7" max="7" width="20.7109375" style="2" customWidth="1"/>
    <col min="8" max="8" width="1.5703125" style="1" customWidth="1"/>
    <col min="9" max="10" width="50.7109375" style="1" customWidth="1"/>
    <col min="11" max="11" width="2" style="3" customWidth="1"/>
    <col min="12" max="16384" width="9.140625" style="3"/>
  </cols>
  <sheetData>
    <row r="1" spans="2:12" ht="9.75" customHeight="1" x14ac:dyDescent="0.25"/>
    <row r="2" spans="2:12" ht="15" customHeight="1" x14ac:dyDescent="0.3">
      <c r="B2" s="123" t="s">
        <v>37</v>
      </c>
      <c r="C2" s="124"/>
      <c r="D2" s="54" t="s">
        <v>0</v>
      </c>
      <c r="E2" s="55" t="s">
        <v>38</v>
      </c>
      <c r="F2" s="56"/>
      <c r="G2" s="57"/>
      <c r="H2" s="56"/>
      <c r="I2" s="72" t="s">
        <v>47</v>
      </c>
      <c r="J2" s="58"/>
      <c r="K2" s="44"/>
    </row>
    <row r="3" spans="2:12" ht="15.75" x14ac:dyDescent="0.3">
      <c r="B3" s="125"/>
      <c r="C3" s="126"/>
      <c r="D3" s="59" t="s">
        <v>3</v>
      </c>
      <c r="E3" s="60" t="s">
        <v>39</v>
      </c>
      <c r="F3" s="61"/>
      <c r="G3" s="62"/>
      <c r="H3" s="61"/>
      <c r="I3" s="73" t="s">
        <v>61</v>
      </c>
      <c r="J3" s="63"/>
      <c r="K3" s="44"/>
    </row>
    <row r="4" spans="2:12" ht="15.75" x14ac:dyDescent="0.3">
      <c r="B4" s="125"/>
      <c r="C4" s="126"/>
      <c r="D4" s="59" t="s">
        <v>6</v>
      </c>
      <c r="E4" s="60" t="s">
        <v>40</v>
      </c>
      <c r="F4" s="61"/>
      <c r="G4" s="62"/>
      <c r="H4" s="61"/>
      <c r="I4" s="73" t="s">
        <v>60</v>
      </c>
      <c r="J4" s="64"/>
      <c r="K4" s="44"/>
    </row>
    <row r="5" spans="2:12" ht="15.75" x14ac:dyDescent="0.3">
      <c r="B5" s="125"/>
      <c r="C5" s="126"/>
      <c r="D5" s="59" t="s">
        <v>9</v>
      </c>
      <c r="E5" s="60" t="s">
        <v>41</v>
      </c>
      <c r="F5" s="61"/>
      <c r="G5" s="62"/>
      <c r="H5" s="61"/>
      <c r="I5" s="73" t="s">
        <v>52</v>
      </c>
      <c r="J5" s="64"/>
      <c r="K5" s="44"/>
    </row>
    <row r="6" spans="2:12" ht="15.75" x14ac:dyDescent="0.3">
      <c r="B6" s="125"/>
      <c r="C6" s="126"/>
      <c r="D6" s="59" t="s">
        <v>12</v>
      </c>
      <c r="E6" s="60" t="s">
        <v>42</v>
      </c>
      <c r="F6" s="61"/>
      <c r="G6" s="62"/>
      <c r="H6" s="61"/>
      <c r="I6" s="73" t="s">
        <v>58</v>
      </c>
      <c r="J6" s="63"/>
      <c r="K6" s="44"/>
    </row>
    <row r="7" spans="2:12" ht="15.75" x14ac:dyDescent="0.3">
      <c r="B7" s="127"/>
      <c r="C7" s="128"/>
      <c r="D7" s="65" t="s">
        <v>1</v>
      </c>
      <c r="E7" s="66" t="s">
        <v>43</v>
      </c>
      <c r="F7" s="67"/>
      <c r="G7" s="68"/>
      <c r="H7" s="67"/>
      <c r="I7" s="74" t="s">
        <v>59</v>
      </c>
      <c r="J7" s="69"/>
    </row>
    <row r="8" spans="2:12" x14ac:dyDescent="0.25">
      <c r="B8" s="23"/>
      <c r="C8" s="23"/>
      <c r="D8" s="23"/>
      <c r="E8" s="24"/>
      <c r="F8" s="23"/>
      <c r="G8" s="24"/>
      <c r="H8" s="23"/>
      <c r="I8" s="23"/>
      <c r="J8" s="23"/>
    </row>
    <row r="9" spans="2:12" ht="15" customHeight="1" x14ac:dyDescent="0.3">
      <c r="B9" s="129" t="s">
        <v>15</v>
      </c>
      <c r="C9" s="129" t="s">
        <v>16</v>
      </c>
      <c r="D9" s="25"/>
      <c r="E9" s="119" t="s">
        <v>17</v>
      </c>
      <c r="F9" s="26"/>
      <c r="G9" s="120" t="s">
        <v>18</v>
      </c>
      <c r="H9" s="26"/>
      <c r="I9" s="121" t="s">
        <v>19</v>
      </c>
      <c r="J9" s="122"/>
    </row>
    <row r="10" spans="2:12" ht="15.75" x14ac:dyDescent="0.3">
      <c r="B10" s="130"/>
      <c r="C10" s="130"/>
      <c r="D10" s="25"/>
      <c r="E10" s="119"/>
      <c r="F10" s="26"/>
      <c r="G10" s="120"/>
      <c r="H10" s="26"/>
      <c r="I10" s="70" t="s">
        <v>21</v>
      </c>
      <c r="J10" s="71" t="s">
        <v>22</v>
      </c>
    </row>
    <row r="11" spans="2:12" ht="12" customHeight="1" x14ac:dyDescent="0.3">
      <c r="B11" s="29"/>
      <c r="C11" s="29"/>
      <c r="D11" s="30"/>
      <c r="E11" s="31"/>
      <c r="F11" s="29"/>
      <c r="G11" s="31"/>
      <c r="H11" s="29"/>
      <c r="I11" s="24"/>
      <c r="J11" s="24"/>
    </row>
    <row r="12" spans="2:12" ht="14.45" customHeight="1" x14ac:dyDescent="0.3">
      <c r="B12" s="76" t="s">
        <v>0</v>
      </c>
      <c r="C12" s="116">
        <v>43743</v>
      </c>
      <c r="D12" s="32"/>
      <c r="E12" s="104" t="s">
        <v>61</v>
      </c>
      <c r="F12" s="31"/>
      <c r="G12" s="34">
        <v>0.41666666666666669</v>
      </c>
      <c r="H12" s="31"/>
      <c r="I12" s="35" t="str">
        <f>E2</f>
        <v>SC Strahov B - ženy</v>
      </c>
      <c r="J12" s="35" t="str">
        <f>E5</f>
        <v>SC FAJNE - ženy B</v>
      </c>
      <c r="L12" s="108"/>
    </row>
    <row r="13" spans="2:12" ht="5.0999999999999996" customHeight="1" x14ac:dyDescent="0.3">
      <c r="B13" s="114"/>
      <c r="C13" s="117"/>
      <c r="D13" s="36"/>
      <c r="E13" s="105"/>
      <c r="F13" s="31"/>
      <c r="G13" s="45"/>
      <c r="H13" s="31"/>
      <c r="I13" s="39"/>
      <c r="J13" s="39"/>
      <c r="L13" s="108"/>
    </row>
    <row r="14" spans="2:12" ht="14.45" customHeight="1" x14ac:dyDescent="0.3">
      <c r="B14" s="114"/>
      <c r="C14" s="117"/>
      <c r="D14" s="40"/>
      <c r="E14" s="105"/>
      <c r="F14" s="31"/>
      <c r="G14" s="34">
        <v>0.41666666666666669</v>
      </c>
      <c r="H14" s="31"/>
      <c r="I14" s="35" t="str">
        <f>E3</f>
        <v>SC Prague United - ženy</v>
      </c>
      <c r="J14" s="35" t="str">
        <f>E7</f>
        <v>CNC PRODUKT Ostrava</v>
      </c>
      <c r="L14" s="108"/>
    </row>
    <row r="15" spans="2:12" ht="5.0999999999999996" customHeight="1" x14ac:dyDescent="0.3">
      <c r="B15" s="114"/>
      <c r="C15" s="117"/>
      <c r="D15" s="36"/>
      <c r="E15" s="105"/>
      <c r="F15" s="31"/>
      <c r="G15" s="45"/>
      <c r="H15" s="31"/>
      <c r="I15" s="39"/>
      <c r="J15" s="39"/>
      <c r="L15" s="108"/>
    </row>
    <row r="16" spans="2:12" ht="14.45" customHeight="1" x14ac:dyDescent="0.3">
      <c r="B16" s="114"/>
      <c r="C16" s="117"/>
      <c r="D16" s="36"/>
      <c r="E16" s="105"/>
      <c r="F16" s="31"/>
      <c r="G16" s="34">
        <v>0.41666666666666669</v>
      </c>
      <c r="H16" s="31"/>
      <c r="I16" s="35" t="str">
        <f>E4</f>
        <v>Squash Modrý svět H</v>
      </c>
      <c r="J16" s="35" t="str">
        <f>E6</f>
        <v>1.SQ Teplice-ženy</v>
      </c>
      <c r="L16" s="108"/>
    </row>
    <row r="17" spans="2:12" ht="5.0999999999999996" customHeight="1" x14ac:dyDescent="0.3">
      <c r="B17" s="114"/>
      <c r="C17" s="117"/>
      <c r="D17" s="36"/>
      <c r="E17" s="105"/>
      <c r="F17" s="31"/>
      <c r="G17" s="45"/>
      <c r="H17" s="31"/>
      <c r="I17" s="39"/>
      <c r="J17" s="39"/>
      <c r="L17" s="108"/>
    </row>
    <row r="18" spans="2:12" ht="15.75" x14ac:dyDescent="0.3">
      <c r="B18" s="114"/>
      <c r="C18" s="117"/>
      <c r="D18" s="36"/>
      <c r="E18" s="105"/>
      <c r="F18" s="31"/>
      <c r="G18" s="34">
        <v>0.5</v>
      </c>
      <c r="H18" s="31"/>
      <c r="I18" s="35" t="str">
        <f>E2</f>
        <v>SC Strahov B - ženy</v>
      </c>
      <c r="J18" s="35" t="str">
        <f>E3</f>
        <v>SC Prague United - ženy</v>
      </c>
      <c r="L18" s="108"/>
    </row>
    <row r="19" spans="2:12" ht="5.0999999999999996" customHeight="1" x14ac:dyDescent="0.3">
      <c r="B19" s="114"/>
      <c r="C19" s="117"/>
      <c r="D19" s="36"/>
      <c r="E19" s="105"/>
      <c r="F19" s="31"/>
      <c r="G19" s="45"/>
      <c r="H19" s="31"/>
      <c r="I19" s="39"/>
      <c r="J19" s="39"/>
      <c r="L19" s="108"/>
    </row>
    <row r="20" spans="2:12" ht="15.75" x14ac:dyDescent="0.3">
      <c r="B20" s="114"/>
      <c r="C20" s="117"/>
      <c r="D20" s="36"/>
      <c r="E20" s="105"/>
      <c r="F20" s="31"/>
      <c r="G20" s="34">
        <v>0.5</v>
      </c>
      <c r="H20" s="31"/>
      <c r="I20" s="35" t="str">
        <f>E4</f>
        <v>Squash Modrý svět H</v>
      </c>
      <c r="J20" s="35" t="str">
        <f>E7</f>
        <v>CNC PRODUKT Ostrava</v>
      </c>
      <c r="L20" s="108"/>
    </row>
    <row r="21" spans="2:12" ht="5.0999999999999996" customHeight="1" x14ac:dyDescent="0.3">
      <c r="B21" s="114"/>
      <c r="C21" s="117"/>
      <c r="D21" s="36"/>
      <c r="E21" s="105"/>
      <c r="F21" s="31"/>
      <c r="G21" s="45"/>
      <c r="H21" s="31"/>
      <c r="I21" s="39"/>
      <c r="J21" s="39"/>
      <c r="L21" s="108"/>
    </row>
    <row r="22" spans="2:12" ht="15.75" x14ac:dyDescent="0.3">
      <c r="B22" s="115"/>
      <c r="C22" s="118"/>
      <c r="D22" s="40"/>
      <c r="E22" s="106"/>
      <c r="F22" s="31"/>
      <c r="G22" s="34">
        <v>0.5</v>
      </c>
      <c r="H22" s="31"/>
      <c r="I22" s="35" t="str">
        <f>E5</f>
        <v>SC FAJNE - ženy B</v>
      </c>
      <c r="J22" s="35" t="str">
        <f>E6</f>
        <v>1.SQ Teplice-ženy</v>
      </c>
      <c r="L22" s="108"/>
    </row>
    <row r="23" spans="2:12" ht="15.75" customHeight="1" x14ac:dyDescent="0.35">
      <c r="B23" s="46"/>
      <c r="C23" s="46"/>
      <c r="D23" s="36"/>
      <c r="E23" s="47"/>
      <c r="F23" s="31"/>
      <c r="G23" s="31"/>
      <c r="H23" s="31"/>
      <c r="I23" s="48"/>
      <c r="J23" s="48"/>
    </row>
    <row r="24" spans="2:12" ht="15.75" x14ac:dyDescent="0.3">
      <c r="B24" s="82" t="s">
        <v>3</v>
      </c>
      <c r="C24" s="111">
        <v>43744</v>
      </c>
      <c r="D24" s="32"/>
      <c r="E24" s="107" t="s">
        <v>47</v>
      </c>
      <c r="F24" s="31"/>
      <c r="G24" s="42">
        <v>0.41666666666666669</v>
      </c>
      <c r="H24" s="31"/>
      <c r="I24" s="43" t="str">
        <f>E2</f>
        <v>SC Strahov B - ženy</v>
      </c>
      <c r="J24" s="43" t="str">
        <f>E4</f>
        <v>Squash Modrý svět H</v>
      </c>
    </row>
    <row r="25" spans="2:12" ht="5.0999999999999996" customHeight="1" x14ac:dyDescent="0.3">
      <c r="B25" s="109"/>
      <c r="C25" s="112"/>
      <c r="D25" s="36"/>
      <c r="E25" s="83"/>
      <c r="F25" s="31"/>
      <c r="G25" s="36"/>
      <c r="H25" s="31"/>
      <c r="I25" s="39"/>
      <c r="J25" s="39"/>
    </row>
    <row r="26" spans="2:12" ht="15.75" x14ac:dyDescent="0.3">
      <c r="B26" s="109"/>
      <c r="C26" s="112"/>
      <c r="D26" s="36"/>
      <c r="E26" s="83"/>
      <c r="F26" s="31"/>
      <c r="G26" s="42">
        <v>0.41666666666666669</v>
      </c>
      <c r="H26" s="31"/>
      <c r="I26" s="43" t="str">
        <f>E6</f>
        <v>1.SQ Teplice-ženy</v>
      </c>
      <c r="J26" s="43" t="str">
        <f>E7</f>
        <v>CNC PRODUKT Ostrava</v>
      </c>
    </row>
    <row r="27" spans="2:12" ht="5.0999999999999996" customHeight="1" x14ac:dyDescent="0.3">
      <c r="B27" s="109"/>
      <c r="C27" s="112"/>
      <c r="D27" s="36"/>
      <c r="E27" s="83"/>
      <c r="F27" s="31"/>
      <c r="G27" s="36"/>
      <c r="H27" s="31"/>
      <c r="I27" s="39"/>
      <c r="J27" s="39"/>
    </row>
    <row r="28" spans="2:12" ht="15.75" x14ac:dyDescent="0.3">
      <c r="B28" s="109"/>
      <c r="C28" s="112"/>
      <c r="D28" s="36"/>
      <c r="E28" s="83"/>
      <c r="F28" s="31"/>
      <c r="G28" s="42">
        <v>0.41666666666666669</v>
      </c>
      <c r="H28" s="31"/>
      <c r="I28" s="43" t="str">
        <f>E3</f>
        <v>SC Prague United - ženy</v>
      </c>
      <c r="J28" s="43" t="str">
        <f>E5</f>
        <v>SC FAJNE - ženy B</v>
      </c>
    </row>
    <row r="29" spans="2:12" ht="5.0999999999999996" customHeight="1" x14ac:dyDescent="0.3">
      <c r="B29" s="109"/>
      <c r="C29" s="112"/>
      <c r="D29" s="36"/>
      <c r="E29" s="83"/>
      <c r="F29" s="31"/>
      <c r="G29" s="36"/>
      <c r="H29" s="31"/>
      <c r="I29" s="39"/>
      <c r="J29" s="39"/>
    </row>
    <row r="30" spans="2:12" ht="15.75" x14ac:dyDescent="0.3">
      <c r="B30" s="109"/>
      <c r="C30" s="112"/>
      <c r="D30" s="36"/>
      <c r="E30" s="83"/>
      <c r="F30" s="31"/>
      <c r="G30" s="42">
        <v>0.5</v>
      </c>
      <c r="H30" s="31"/>
      <c r="I30" s="43" t="str">
        <f>E2</f>
        <v>SC Strahov B - ženy</v>
      </c>
      <c r="J30" s="43" t="str">
        <f>E6</f>
        <v>1.SQ Teplice-ženy</v>
      </c>
    </row>
    <row r="31" spans="2:12" ht="5.0999999999999996" customHeight="1" x14ac:dyDescent="0.3">
      <c r="B31" s="109"/>
      <c r="C31" s="112"/>
      <c r="D31" s="36"/>
      <c r="E31" s="83"/>
      <c r="F31" s="31"/>
      <c r="G31" s="36"/>
      <c r="H31" s="31"/>
      <c r="I31" s="39"/>
      <c r="J31" s="39"/>
    </row>
    <row r="32" spans="2:12" ht="15.75" x14ac:dyDescent="0.3">
      <c r="B32" s="109"/>
      <c r="C32" s="112"/>
      <c r="D32" s="40"/>
      <c r="E32" s="83"/>
      <c r="F32" s="31"/>
      <c r="G32" s="42">
        <v>0.5</v>
      </c>
      <c r="H32" s="31"/>
      <c r="I32" s="43" t="str">
        <f>E3</f>
        <v>SC Prague United - ženy</v>
      </c>
      <c r="J32" s="43" t="str">
        <f>E4</f>
        <v>Squash Modrý svět H</v>
      </c>
    </row>
    <row r="33" spans="2:10" ht="5.0999999999999996" customHeight="1" x14ac:dyDescent="0.3">
      <c r="B33" s="109"/>
      <c r="C33" s="112"/>
      <c r="D33" s="36"/>
      <c r="E33" s="83"/>
      <c r="F33" s="31"/>
      <c r="G33" s="36"/>
      <c r="H33" s="31"/>
      <c r="I33" s="39"/>
      <c r="J33" s="39"/>
    </row>
    <row r="34" spans="2:10" ht="15.75" x14ac:dyDescent="0.3">
      <c r="B34" s="110"/>
      <c r="C34" s="113"/>
      <c r="D34" s="40"/>
      <c r="E34" s="84"/>
      <c r="F34" s="31"/>
      <c r="G34" s="42">
        <v>0.5</v>
      </c>
      <c r="H34" s="31"/>
      <c r="I34" s="43" t="str">
        <f>E7</f>
        <v>CNC PRODUKT Ostrava</v>
      </c>
      <c r="J34" s="43" t="str">
        <f>E5</f>
        <v>SC FAJNE - ženy B</v>
      </c>
    </row>
    <row r="35" spans="2:10" ht="15.75" customHeight="1" x14ac:dyDescent="0.35">
      <c r="B35" s="46"/>
      <c r="C35" s="46"/>
      <c r="D35" s="36"/>
      <c r="E35" s="47"/>
      <c r="F35" s="31"/>
      <c r="G35" s="31"/>
      <c r="H35" s="31"/>
      <c r="I35" s="48"/>
      <c r="J35" s="48"/>
    </row>
    <row r="36" spans="2:10" ht="15.75" x14ac:dyDescent="0.3">
      <c r="B36" s="76" t="s">
        <v>6</v>
      </c>
      <c r="C36" s="116">
        <v>43799</v>
      </c>
      <c r="D36" s="32"/>
      <c r="E36" s="104" t="s">
        <v>60</v>
      </c>
      <c r="F36" s="31"/>
      <c r="G36" s="75">
        <v>0.41666666666666669</v>
      </c>
      <c r="H36" s="31"/>
      <c r="I36" s="35" t="str">
        <f>E2</f>
        <v>SC Strahov B - ženy</v>
      </c>
      <c r="J36" s="35" t="str">
        <f>E7</f>
        <v>CNC PRODUKT Ostrava</v>
      </c>
    </row>
    <row r="37" spans="2:10" ht="5.0999999999999996" customHeight="1" x14ac:dyDescent="0.3">
      <c r="B37" s="114"/>
      <c r="C37" s="117"/>
      <c r="D37" s="36"/>
      <c r="E37" s="105"/>
      <c r="F37" s="31"/>
      <c r="G37" s="45"/>
      <c r="H37" s="31"/>
      <c r="I37" s="39"/>
      <c r="J37" s="39"/>
    </row>
    <row r="38" spans="2:10" ht="15.75" x14ac:dyDescent="0.3">
      <c r="B38" s="114"/>
      <c r="C38" s="117"/>
      <c r="D38" s="40"/>
      <c r="E38" s="105"/>
      <c r="F38" s="31"/>
      <c r="G38" s="75">
        <v>0.41666666666666669</v>
      </c>
      <c r="H38" s="31"/>
      <c r="I38" s="35" t="str">
        <f>E3</f>
        <v>SC Prague United - ženy</v>
      </c>
      <c r="J38" s="35" t="str">
        <f>E6</f>
        <v>1.SQ Teplice-ženy</v>
      </c>
    </row>
    <row r="39" spans="2:10" ht="5.0999999999999996" customHeight="1" x14ac:dyDescent="0.3">
      <c r="B39" s="114"/>
      <c r="C39" s="117"/>
      <c r="D39" s="36"/>
      <c r="E39" s="105"/>
      <c r="F39" s="31"/>
      <c r="G39" s="45"/>
      <c r="H39" s="31"/>
      <c r="I39" s="39"/>
      <c r="J39" s="39"/>
    </row>
    <row r="40" spans="2:10" ht="15.75" x14ac:dyDescent="0.3">
      <c r="B40" s="114"/>
      <c r="C40" s="117"/>
      <c r="D40" s="36"/>
      <c r="E40" s="105"/>
      <c r="F40" s="31"/>
      <c r="G40" s="75">
        <v>0.5</v>
      </c>
      <c r="H40" s="31"/>
      <c r="I40" s="35" t="str">
        <f>E4</f>
        <v>Squash Modrý svět H</v>
      </c>
      <c r="J40" s="35" t="str">
        <f>E5</f>
        <v>SC FAJNE - ženy B</v>
      </c>
    </row>
    <row r="41" spans="2:10" ht="5.0999999999999996" customHeight="1" x14ac:dyDescent="0.3">
      <c r="B41" s="114"/>
      <c r="C41" s="117"/>
      <c r="D41" s="36"/>
      <c r="E41" s="105"/>
      <c r="F41" s="31"/>
      <c r="G41" s="45"/>
      <c r="H41" s="31"/>
      <c r="I41" s="39"/>
      <c r="J41" s="39"/>
    </row>
    <row r="42" spans="2:10" ht="15.75" x14ac:dyDescent="0.3">
      <c r="B42" s="114"/>
      <c r="C42" s="117"/>
      <c r="D42" s="36"/>
      <c r="E42" s="105"/>
      <c r="F42" s="31"/>
      <c r="G42" s="75">
        <v>0.5</v>
      </c>
      <c r="H42" s="31"/>
      <c r="I42" s="35" t="str">
        <f>E2</f>
        <v>SC Strahov B - ženy</v>
      </c>
      <c r="J42" s="35" t="str">
        <f>E5</f>
        <v>SC FAJNE - ženy B</v>
      </c>
    </row>
    <row r="43" spans="2:10" ht="5.0999999999999996" customHeight="1" x14ac:dyDescent="0.3">
      <c r="B43" s="114"/>
      <c r="C43" s="117"/>
      <c r="D43" s="36"/>
      <c r="E43" s="105"/>
      <c r="F43" s="31"/>
      <c r="G43" s="45"/>
      <c r="H43" s="31"/>
      <c r="I43" s="39"/>
      <c r="J43" s="39"/>
    </row>
    <row r="44" spans="2:10" ht="15.75" x14ac:dyDescent="0.3">
      <c r="B44" s="114"/>
      <c r="C44" s="117"/>
      <c r="D44" s="36"/>
      <c r="E44" s="105"/>
      <c r="F44" s="31"/>
      <c r="G44" s="75">
        <v>0.58333333333333337</v>
      </c>
      <c r="H44" s="31"/>
      <c r="I44" s="35" t="str">
        <f>E3</f>
        <v>SC Prague United - ženy</v>
      </c>
      <c r="J44" s="35" t="str">
        <f>E7</f>
        <v>CNC PRODUKT Ostrava</v>
      </c>
    </row>
    <row r="45" spans="2:10" ht="5.0999999999999996" customHeight="1" x14ac:dyDescent="0.3">
      <c r="B45" s="114"/>
      <c r="C45" s="117"/>
      <c r="D45" s="36"/>
      <c r="E45" s="105"/>
      <c r="F45" s="31"/>
      <c r="G45" s="45"/>
      <c r="H45" s="31"/>
      <c r="I45" s="39"/>
      <c r="J45" s="39"/>
    </row>
    <row r="46" spans="2:10" ht="15.75" x14ac:dyDescent="0.3">
      <c r="B46" s="115"/>
      <c r="C46" s="118"/>
      <c r="D46" s="40"/>
      <c r="E46" s="106"/>
      <c r="F46" s="31"/>
      <c r="G46" s="75">
        <v>0.58333333333333337</v>
      </c>
      <c r="H46" s="31"/>
      <c r="I46" s="35" t="str">
        <f>E4</f>
        <v>Squash Modrý svět H</v>
      </c>
      <c r="J46" s="35" t="str">
        <f>E6</f>
        <v>1.SQ Teplice-ženy</v>
      </c>
    </row>
    <row r="47" spans="2:10" ht="15.75" customHeight="1" x14ac:dyDescent="0.35">
      <c r="B47" s="46"/>
      <c r="C47" s="46"/>
      <c r="D47" s="36"/>
      <c r="E47" s="47"/>
      <c r="F47" s="31"/>
      <c r="G47" s="31"/>
      <c r="H47" s="31"/>
      <c r="I47" s="48"/>
      <c r="J47" s="48"/>
    </row>
    <row r="48" spans="2:10" ht="15.75" x14ac:dyDescent="0.3">
      <c r="B48" s="82" t="s">
        <v>9</v>
      </c>
      <c r="C48" s="111">
        <v>43800</v>
      </c>
      <c r="D48" s="32"/>
      <c r="E48" s="107" t="s">
        <v>58</v>
      </c>
      <c r="F48" s="31"/>
      <c r="G48" s="42">
        <v>0.41666666666666669</v>
      </c>
      <c r="H48" s="31"/>
      <c r="I48" s="43" t="str">
        <f>E2</f>
        <v>SC Strahov B - ženy</v>
      </c>
      <c r="J48" s="43" t="str">
        <f>E3</f>
        <v>SC Prague United - ženy</v>
      </c>
    </row>
    <row r="49" spans="2:10" ht="5.0999999999999996" customHeight="1" x14ac:dyDescent="0.3">
      <c r="B49" s="109"/>
      <c r="C49" s="112"/>
      <c r="D49" s="36"/>
      <c r="E49" s="83"/>
      <c r="F49" s="31"/>
      <c r="G49" s="36"/>
      <c r="H49" s="31"/>
      <c r="I49" s="39"/>
      <c r="J49" s="39"/>
    </row>
    <row r="50" spans="2:10" ht="15.75" x14ac:dyDescent="0.3">
      <c r="B50" s="109"/>
      <c r="C50" s="112"/>
      <c r="D50" s="36"/>
      <c r="E50" s="83"/>
      <c r="F50" s="31"/>
      <c r="G50" s="42">
        <v>0.41666666666666669</v>
      </c>
      <c r="H50" s="31"/>
      <c r="I50" s="43" t="str">
        <f>E4</f>
        <v>Squash Modrý svět H</v>
      </c>
      <c r="J50" s="43" t="str">
        <f>E7</f>
        <v>CNC PRODUKT Ostrava</v>
      </c>
    </row>
    <row r="51" spans="2:10" ht="5.0999999999999996" customHeight="1" x14ac:dyDescent="0.3">
      <c r="B51" s="109"/>
      <c r="C51" s="112"/>
      <c r="D51" s="36"/>
      <c r="E51" s="83"/>
      <c r="F51" s="31"/>
      <c r="G51" s="36"/>
      <c r="H51" s="31"/>
      <c r="I51" s="39"/>
      <c r="J51" s="39"/>
    </row>
    <row r="52" spans="2:10" ht="15.75" x14ac:dyDescent="0.3">
      <c r="B52" s="109"/>
      <c r="C52" s="112"/>
      <c r="D52" s="36"/>
      <c r="E52" s="83"/>
      <c r="F52" s="31"/>
      <c r="G52" s="42">
        <v>0.41666666666666669</v>
      </c>
      <c r="H52" s="31"/>
      <c r="I52" s="43" t="str">
        <f>E5</f>
        <v>SC FAJNE - ženy B</v>
      </c>
      <c r="J52" s="43" t="str">
        <f>E6</f>
        <v>1.SQ Teplice-ženy</v>
      </c>
    </row>
    <row r="53" spans="2:10" ht="5.0999999999999996" customHeight="1" x14ac:dyDescent="0.3">
      <c r="B53" s="109"/>
      <c r="C53" s="112"/>
      <c r="D53" s="36"/>
      <c r="E53" s="83"/>
      <c r="F53" s="31"/>
      <c r="G53" s="36"/>
      <c r="H53" s="31"/>
      <c r="I53" s="39"/>
      <c r="J53" s="39"/>
    </row>
    <row r="54" spans="2:10" ht="15.75" x14ac:dyDescent="0.3">
      <c r="B54" s="109"/>
      <c r="C54" s="112"/>
      <c r="D54" s="36"/>
      <c r="E54" s="83"/>
      <c r="F54" s="31"/>
      <c r="G54" s="42">
        <v>0.5</v>
      </c>
      <c r="H54" s="31"/>
      <c r="I54" s="43" t="str">
        <f>E2</f>
        <v>SC Strahov B - ženy</v>
      </c>
      <c r="J54" s="43" t="str">
        <f>E4</f>
        <v>Squash Modrý svět H</v>
      </c>
    </row>
    <row r="55" spans="2:10" ht="5.0999999999999996" customHeight="1" x14ac:dyDescent="0.3">
      <c r="B55" s="109"/>
      <c r="C55" s="112"/>
      <c r="D55" s="36"/>
      <c r="E55" s="83"/>
      <c r="F55" s="31"/>
      <c r="G55" s="36"/>
      <c r="H55" s="31"/>
      <c r="I55" s="39"/>
      <c r="J55" s="39"/>
    </row>
    <row r="56" spans="2:10" ht="15.75" x14ac:dyDescent="0.3">
      <c r="B56" s="109"/>
      <c r="C56" s="112"/>
      <c r="D56" s="40"/>
      <c r="E56" s="83"/>
      <c r="F56" s="31"/>
      <c r="G56" s="42">
        <v>0.5</v>
      </c>
      <c r="H56" s="31"/>
      <c r="I56" s="43" t="str">
        <f>E6</f>
        <v>1.SQ Teplice-ženy</v>
      </c>
      <c r="J56" s="43" t="str">
        <f>E7</f>
        <v>CNC PRODUKT Ostrava</v>
      </c>
    </row>
    <row r="57" spans="2:10" ht="5.0999999999999996" customHeight="1" x14ac:dyDescent="0.3">
      <c r="B57" s="109"/>
      <c r="C57" s="112"/>
      <c r="D57" s="36"/>
      <c r="E57" s="83"/>
      <c r="F57" s="31"/>
      <c r="G57" s="36"/>
      <c r="H57" s="31"/>
      <c r="I57" s="39"/>
      <c r="J57" s="39"/>
    </row>
    <row r="58" spans="2:10" ht="15.75" x14ac:dyDescent="0.3">
      <c r="B58" s="110"/>
      <c r="C58" s="113"/>
      <c r="D58" s="40"/>
      <c r="E58" s="84"/>
      <c r="F58" s="31"/>
      <c r="G58" s="42">
        <v>0.5</v>
      </c>
      <c r="H58" s="31"/>
      <c r="I58" s="43" t="str">
        <f>E3</f>
        <v>SC Prague United - ženy</v>
      </c>
      <c r="J58" s="43" t="str">
        <f>E5</f>
        <v>SC FAJNE - ženy B</v>
      </c>
    </row>
    <row r="59" spans="2:10" x14ac:dyDescent="0.25">
      <c r="E59" s="49"/>
      <c r="I59" s="2"/>
      <c r="J59" s="2"/>
    </row>
    <row r="60" spans="2:10" ht="15.75" x14ac:dyDescent="0.3">
      <c r="B60" s="76" t="s">
        <v>12</v>
      </c>
      <c r="C60" s="116">
        <v>43855</v>
      </c>
      <c r="D60" s="32"/>
      <c r="E60" s="104" t="s">
        <v>52</v>
      </c>
      <c r="F60" s="31"/>
      <c r="G60" s="34">
        <v>0.41666666666666669</v>
      </c>
      <c r="H60" s="31"/>
      <c r="I60" s="35" t="str">
        <f>E2</f>
        <v>SC Strahov B - ženy</v>
      </c>
      <c r="J60" s="35" t="str">
        <f>E6</f>
        <v>1.SQ Teplice-ženy</v>
      </c>
    </row>
    <row r="61" spans="2:10" ht="5.0999999999999996" customHeight="1" x14ac:dyDescent="0.3">
      <c r="B61" s="114"/>
      <c r="C61" s="114"/>
      <c r="D61" s="36"/>
      <c r="E61" s="105"/>
      <c r="F61" s="31"/>
      <c r="G61" s="45"/>
      <c r="H61" s="31"/>
      <c r="I61" s="39"/>
      <c r="J61" s="39"/>
    </row>
    <row r="62" spans="2:10" ht="15.75" x14ac:dyDescent="0.3">
      <c r="B62" s="114"/>
      <c r="C62" s="114"/>
      <c r="D62" s="40"/>
      <c r="E62" s="105"/>
      <c r="F62" s="31"/>
      <c r="G62" s="34">
        <v>0.41666666666666669</v>
      </c>
      <c r="H62" s="31"/>
      <c r="I62" s="35" t="str">
        <f>E3</f>
        <v>SC Prague United - ženy</v>
      </c>
      <c r="J62" s="35" t="str">
        <f>E4</f>
        <v>Squash Modrý svět H</v>
      </c>
    </row>
    <row r="63" spans="2:10" ht="5.0999999999999996" customHeight="1" x14ac:dyDescent="0.3">
      <c r="B63" s="114"/>
      <c r="C63" s="114"/>
      <c r="D63" s="36"/>
      <c r="E63" s="105"/>
      <c r="F63" s="31"/>
      <c r="G63" s="45"/>
      <c r="H63" s="31"/>
      <c r="I63" s="39"/>
      <c r="J63" s="39"/>
    </row>
    <row r="64" spans="2:10" ht="15.75" x14ac:dyDescent="0.3">
      <c r="B64" s="114"/>
      <c r="C64" s="114"/>
      <c r="D64" s="36"/>
      <c r="E64" s="105"/>
      <c r="F64" s="31"/>
      <c r="G64" s="34">
        <v>0.41666666666666669</v>
      </c>
      <c r="H64" s="31"/>
      <c r="I64" s="35" t="str">
        <f>E7</f>
        <v>CNC PRODUKT Ostrava</v>
      </c>
      <c r="J64" s="35" t="str">
        <f>E5</f>
        <v>SC FAJNE - ženy B</v>
      </c>
    </row>
    <row r="65" spans="2:10" ht="5.0999999999999996" customHeight="1" x14ac:dyDescent="0.3">
      <c r="B65" s="114"/>
      <c r="C65" s="114"/>
      <c r="D65" s="36"/>
      <c r="E65" s="105"/>
      <c r="F65" s="31"/>
      <c r="G65" s="45"/>
      <c r="H65" s="31"/>
      <c r="I65" s="39"/>
      <c r="J65" s="39"/>
    </row>
    <row r="66" spans="2:10" ht="15.75" x14ac:dyDescent="0.3">
      <c r="B66" s="114"/>
      <c r="C66" s="114"/>
      <c r="D66" s="36"/>
      <c r="E66" s="105"/>
      <c r="F66" s="31"/>
      <c r="G66" s="34">
        <v>0.5</v>
      </c>
      <c r="H66" s="31"/>
      <c r="I66" s="35" t="str">
        <f>E2</f>
        <v>SC Strahov B - ženy</v>
      </c>
      <c r="J66" s="35" t="str">
        <f>E7</f>
        <v>CNC PRODUKT Ostrava</v>
      </c>
    </row>
    <row r="67" spans="2:10" ht="5.0999999999999996" customHeight="1" x14ac:dyDescent="0.3">
      <c r="B67" s="114"/>
      <c r="C67" s="114"/>
      <c r="D67" s="36"/>
      <c r="E67" s="105"/>
      <c r="F67" s="31"/>
      <c r="G67" s="45"/>
      <c r="H67" s="31"/>
      <c r="I67" s="39"/>
      <c r="J67" s="39"/>
    </row>
    <row r="68" spans="2:10" ht="15.75" x14ac:dyDescent="0.3">
      <c r="B68" s="114"/>
      <c r="C68" s="114"/>
      <c r="D68" s="36"/>
      <c r="E68" s="105"/>
      <c r="F68" s="31"/>
      <c r="G68" s="34">
        <v>0.5</v>
      </c>
      <c r="H68" s="31"/>
      <c r="I68" s="35" t="str">
        <f>E3</f>
        <v>SC Prague United - ženy</v>
      </c>
      <c r="J68" s="35" t="str">
        <f>E6</f>
        <v>1.SQ Teplice-ženy</v>
      </c>
    </row>
    <row r="69" spans="2:10" ht="5.0999999999999996" customHeight="1" x14ac:dyDescent="0.3">
      <c r="B69" s="114"/>
      <c r="C69" s="114"/>
      <c r="D69" s="36"/>
      <c r="E69" s="105"/>
      <c r="F69" s="31"/>
      <c r="G69" s="45"/>
      <c r="H69" s="31"/>
      <c r="I69" s="39"/>
      <c r="J69" s="39"/>
    </row>
    <row r="70" spans="2:10" ht="15.75" x14ac:dyDescent="0.3">
      <c r="B70" s="115"/>
      <c r="C70" s="115"/>
      <c r="D70" s="40"/>
      <c r="E70" s="106"/>
      <c r="F70" s="31"/>
      <c r="G70" s="34">
        <v>0.5</v>
      </c>
      <c r="H70" s="31"/>
      <c r="I70" s="35" t="str">
        <f>E4</f>
        <v>Squash Modrý svět H</v>
      </c>
      <c r="J70" s="35" t="str">
        <f>E5</f>
        <v>SC FAJNE - ženy B</v>
      </c>
    </row>
    <row r="71" spans="2:10" ht="18" x14ac:dyDescent="0.35">
      <c r="B71" s="46"/>
      <c r="C71" s="46"/>
      <c r="D71" s="36"/>
      <c r="E71" s="47"/>
      <c r="F71" s="31"/>
      <c r="G71" s="31"/>
      <c r="H71" s="31"/>
      <c r="I71" s="48"/>
      <c r="J71" s="48"/>
    </row>
    <row r="72" spans="2:10" ht="15.75" x14ac:dyDescent="0.3">
      <c r="B72" s="82" t="s">
        <v>1</v>
      </c>
      <c r="C72" s="111">
        <v>43856</v>
      </c>
      <c r="D72" s="32"/>
      <c r="E72" s="107" t="s">
        <v>52</v>
      </c>
      <c r="F72" s="31"/>
      <c r="G72" s="42">
        <v>0.41666666666666669</v>
      </c>
      <c r="H72" s="31"/>
      <c r="I72" s="43" t="str">
        <f>E2</f>
        <v>SC Strahov B - ženy</v>
      </c>
      <c r="J72" s="43" t="str">
        <f>E5</f>
        <v>SC FAJNE - ženy B</v>
      </c>
    </row>
    <row r="73" spans="2:10" ht="5.0999999999999996" customHeight="1" x14ac:dyDescent="0.3">
      <c r="B73" s="109"/>
      <c r="C73" s="109"/>
      <c r="D73" s="36"/>
      <c r="E73" s="83"/>
      <c r="F73" s="31"/>
      <c r="G73" s="36"/>
      <c r="H73" s="31"/>
      <c r="I73" s="39"/>
      <c r="J73" s="39"/>
    </row>
    <row r="74" spans="2:10" ht="15.75" x14ac:dyDescent="0.3">
      <c r="B74" s="109"/>
      <c r="C74" s="109"/>
      <c r="D74" s="36"/>
      <c r="E74" s="83"/>
      <c r="F74" s="31"/>
      <c r="G74" s="42">
        <v>0.41666666666666669</v>
      </c>
      <c r="H74" s="31"/>
      <c r="I74" s="43" t="str">
        <f>E3</f>
        <v>SC Prague United - ženy</v>
      </c>
      <c r="J74" s="43" t="str">
        <f>E7</f>
        <v>CNC PRODUKT Ostrava</v>
      </c>
    </row>
    <row r="75" spans="2:10" ht="5.0999999999999996" customHeight="1" x14ac:dyDescent="0.3">
      <c r="B75" s="109"/>
      <c r="C75" s="109"/>
      <c r="D75" s="36"/>
      <c r="E75" s="83"/>
      <c r="F75" s="31"/>
      <c r="G75" s="36"/>
      <c r="H75" s="31"/>
      <c r="I75" s="39"/>
      <c r="J75" s="39"/>
    </row>
    <row r="76" spans="2:10" ht="15.75" x14ac:dyDescent="0.3">
      <c r="B76" s="109"/>
      <c r="C76" s="109"/>
      <c r="D76" s="36"/>
      <c r="E76" s="83"/>
      <c r="F76" s="31"/>
      <c r="G76" s="42">
        <v>0.41666666666666669</v>
      </c>
      <c r="H76" s="31"/>
      <c r="I76" s="43" t="str">
        <f>E4</f>
        <v>Squash Modrý svět H</v>
      </c>
      <c r="J76" s="43" t="str">
        <f>E6</f>
        <v>1.SQ Teplice-ženy</v>
      </c>
    </row>
    <row r="77" spans="2:10" ht="5.0999999999999996" customHeight="1" x14ac:dyDescent="0.3">
      <c r="B77" s="109"/>
      <c r="C77" s="109"/>
      <c r="D77" s="36"/>
      <c r="E77" s="83"/>
      <c r="F77" s="31"/>
      <c r="G77" s="36"/>
      <c r="H77" s="31"/>
      <c r="I77" s="39"/>
      <c r="J77" s="39"/>
    </row>
    <row r="78" spans="2:10" ht="15.75" x14ac:dyDescent="0.3">
      <c r="B78" s="109"/>
      <c r="C78" s="109"/>
      <c r="D78" s="36"/>
      <c r="E78" s="83"/>
      <c r="F78" s="31"/>
      <c r="G78" s="42">
        <v>0.5</v>
      </c>
      <c r="H78" s="31"/>
      <c r="I78" s="43" t="str">
        <f>E2</f>
        <v>SC Strahov B - ženy</v>
      </c>
      <c r="J78" s="43" t="str">
        <f>E3</f>
        <v>SC Prague United - ženy</v>
      </c>
    </row>
    <row r="79" spans="2:10" ht="5.0999999999999996" customHeight="1" x14ac:dyDescent="0.3">
      <c r="B79" s="109"/>
      <c r="C79" s="109"/>
      <c r="D79" s="36"/>
      <c r="E79" s="83"/>
      <c r="F79" s="31"/>
      <c r="G79" s="36"/>
      <c r="H79" s="31"/>
      <c r="I79" s="39"/>
      <c r="J79" s="39"/>
    </row>
    <row r="80" spans="2:10" ht="15.75" x14ac:dyDescent="0.3">
      <c r="B80" s="109"/>
      <c r="C80" s="109"/>
      <c r="D80" s="40"/>
      <c r="E80" s="83"/>
      <c r="F80" s="31"/>
      <c r="G80" s="42">
        <v>0.5</v>
      </c>
      <c r="H80" s="31"/>
      <c r="I80" s="43" t="str">
        <f>E4</f>
        <v>Squash Modrý svět H</v>
      </c>
      <c r="J80" s="43" t="str">
        <f>E7</f>
        <v>CNC PRODUKT Ostrava</v>
      </c>
    </row>
    <row r="81" spans="2:10" ht="5.0999999999999996" customHeight="1" x14ac:dyDescent="0.3">
      <c r="B81" s="109"/>
      <c r="C81" s="109"/>
      <c r="D81" s="36"/>
      <c r="E81" s="83"/>
      <c r="F81" s="31"/>
      <c r="G81" s="36"/>
      <c r="H81" s="31"/>
      <c r="I81" s="39"/>
      <c r="J81" s="39"/>
    </row>
    <row r="82" spans="2:10" ht="15.75" x14ac:dyDescent="0.3">
      <c r="B82" s="110"/>
      <c r="C82" s="110"/>
      <c r="D82" s="40"/>
      <c r="E82" s="84"/>
      <c r="F82" s="31"/>
      <c r="G82" s="42">
        <v>0.5</v>
      </c>
      <c r="H82" s="31"/>
      <c r="I82" s="43" t="str">
        <f>E5</f>
        <v>SC FAJNE - ženy B</v>
      </c>
      <c r="J82" s="43" t="str">
        <f>E6</f>
        <v>1.SQ Teplice-ženy</v>
      </c>
    </row>
    <row r="83" spans="2:10" x14ac:dyDescent="0.25">
      <c r="E83" s="49"/>
      <c r="I83" s="2"/>
      <c r="J83" s="2"/>
    </row>
    <row r="84" spans="2:10" ht="15.75" x14ac:dyDescent="0.3">
      <c r="B84" s="100" t="s">
        <v>4</v>
      </c>
      <c r="C84" s="103">
        <v>44079</v>
      </c>
      <c r="D84" s="32"/>
      <c r="E84" s="104" t="s">
        <v>59</v>
      </c>
      <c r="F84" s="31"/>
      <c r="G84" s="34">
        <v>0.41666666666666669</v>
      </c>
      <c r="H84" s="31"/>
      <c r="I84" s="35" t="str">
        <f>E2</f>
        <v>SC Strahov B - ženy</v>
      </c>
      <c r="J84" s="35" t="str">
        <f>E4</f>
        <v>Squash Modrý svět H</v>
      </c>
    </row>
    <row r="85" spans="2:10" ht="5.0999999999999996" customHeight="1" x14ac:dyDescent="0.3">
      <c r="B85" s="101"/>
      <c r="C85" s="101"/>
      <c r="D85" s="36"/>
      <c r="E85" s="105"/>
      <c r="F85" s="31"/>
      <c r="G85" s="45"/>
      <c r="H85" s="31"/>
      <c r="I85" s="39"/>
      <c r="J85" s="39"/>
    </row>
    <row r="86" spans="2:10" ht="15.75" x14ac:dyDescent="0.3">
      <c r="B86" s="101"/>
      <c r="C86" s="101"/>
      <c r="D86" s="40"/>
      <c r="E86" s="105"/>
      <c r="F86" s="31"/>
      <c r="G86" s="34">
        <v>0.41666666666666669</v>
      </c>
      <c r="H86" s="31"/>
      <c r="I86" s="35" t="str">
        <f>E6</f>
        <v>1.SQ Teplice-ženy</v>
      </c>
      <c r="J86" s="35" t="str">
        <f>E7</f>
        <v>CNC PRODUKT Ostrava</v>
      </c>
    </row>
    <row r="87" spans="2:10" ht="5.0999999999999996" customHeight="1" x14ac:dyDescent="0.3">
      <c r="B87" s="101"/>
      <c r="C87" s="101"/>
      <c r="D87" s="36"/>
      <c r="E87" s="105"/>
      <c r="F87" s="31"/>
      <c r="G87" s="45"/>
      <c r="H87" s="31"/>
      <c r="I87" s="39"/>
      <c r="J87" s="39"/>
    </row>
    <row r="88" spans="2:10" ht="15.75" x14ac:dyDescent="0.3">
      <c r="B88" s="101"/>
      <c r="C88" s="101"/>
      <c r="D88" s="36"/>
      <c r="E88" s="105"/>
      <c r="F88" s="31"/>
      <c r="G88" s="34">
        <v>0.41666666666666669</v>
      </c>
      <c r="H88" s="31"/>
      <c r="I88" s="35" t="str">
        <f>E3</f>
        <v>SC Prague United - ženy</v>
      </c>
      <c r="J88" s="35" t="str">
        <f>E5</f>
        <v>SC FAJNE - ženy B</v>
      </c>
    </row>
    <row r="89" spans="2:10" ht="5.0999999999999996" customHeight="1" x14ac:dyDescent="0.3">
      <c r="B89" s="101"/>
      <c r="C89" s="101"/>
      <c r="D89" s="36"/>
      <c r="E89" s="105"/>
      <c r="F89" s="31"/>
      <c r="G89" s="45"/>
      <c r="H89" s="31"/>
      <c r="I89" s="39"/>
      <c r="J89" s="39"/>
    </row>
    <row r="90" spans="2:10" ht="15.75" x14ac:dyDescent="0.3">
      <c r="B90" s="101"/>
      <c r="C90" s="101"/>
      <c r="D90" s="36"/>
      <c r="E90" s="105"/>
      <c r="F90" s="31"/>
      <c r="G90" s="34">
        <v>0.5</v>
      </c>
      <c r="H90" s="31"/>
      <c r="I90" s="35" t="str">
        <f>E2</f>
        <v>SC Strahov B - ženy</v>
      </c>
      <c r="J90" s="35" t="str">
        <f>E6</f>
        <v>1.SQ Teplice-ženy</v>
      </c>
    </row>
    <row r="91" spans="2:10" ht="5.0999999999999996" customHeight="1" x14ac:dyDescent="0.3">
      <c r="B91" s="101"/>
      <c r="C91" s="101"/>
      <c r="D91" s="36"/>
      <c r="E91" s="105"/>
      <c r="F91" s="31"/>
      <c r="G91" s="45"/>
      <c r="H91" s="31"/>
      <c r="I91" s="39"/>
      <c r="J91" s="39"/>
    </row>
    <row r="92" spans="2:10" ht="15.75" x14ac:dyDescent="0.3">
      <c r="B92" s="101"/>
      <c r="C92" s="101"/>
      <c r="D92" s="36"/>
      <c r="E92" s="105"/>
      <c r="F92" s="31"/>
      <c r="G92" s="34">
        <v>0.5</v>
      </c>
      <c r="H92" s="31"/>
      <c r="I92" s="35" t="str">
        <f>E3</f>
        <v>SC Prague United - ženy</v>
      </c>
      <c r="J92" s="35" t="str">
        <f>E4</f>
        <v>Squash Modrý svět H</v>
      </c>
    </row>
    <row r="93" spans="2:10" ht="5.0999999999999996" customHeight="1" x14ac:dyDescent="0.3">
      <c r="B93" s="101"/>
      <c r="C93" s="101"/>
      <c r="D93" s="36"/>
      <c r="E93" s="105"/>
      <c r="F93" s="31"/>
      <c r="G93" s="45"/>
      <c r="H93" s="31"/>
      <c r="I93" s="39"/>
      <c r="J93" s="39"/>
    </row>
    <row r="94" spans="2:10" ht="15.75" x14ac:dyDescent="0.3">
      <c r="B94" s="102"/>
      <c r="C94" s="102"/>
      <c r="D94" s="40"/>
      <c r="E94" s="106"/>
      <c r="F94" s="31"/>
      <c r="G94" s="34">
        <v>0.5</v>
      </c>
      <c r="H94" s="31"/>
      <c r="I94" s="35" t="str">
        <f>E7</f>
        <v>CNC PRODUKT Ostrava</v>
      </c>
      <c r="J94" s="35" t="str">
        <f>E5</f>
        <v>SC FAJNE - ženy B</v>
      </c>
    </row>
    <row r="95" spans="2:10" x14ac:dyDescent="0.25">
      <c r="B95" s="50"/>
      <c r="C95" s="50"/>
      <c r="E95" s="49"/>
      <c r="I95" s="2"/>
      <c r="J95" s="2"/>
    </row>
    <row r="96" spans="2:10" ht="15.75" x14ac:dyDescent="0.3">
      <c r="B96" s="100" t="s">
        <v>7</v>
      </c>
      <c r="C96" s="103">
        <v>44079</v>
      </c>
      <c r="D96" s="51"/>
      <c r="E96" s="107" t="s">
        <v>59</v>
      </c>
      <c r="F96" s="31"/>
      <c r="G96" s="42">
        <v>0.58333333333333337</v>
      </c>
      <c r="H96" s="31"/>
      <c r="I96" s="43" t="str">
        <f>E2</f>
        <v>SC Strahov B - ženy</v>
      </c>
      <c r="J96" s="43" t="str">
        <f>E7</f>
        <v>CNC PRODUKT Ostrava</v>
      </c>
    </row>
    <row r="97" spans="2:10" ht="5.0999999999999996" customHeight="1" x14ac:dyDescent="0.3">
      <c r="B97" s="101"/>
      <c r="C97" s="101"/>
      <c r="D97" s="52"/>
      <c r="E97" s="83"/>
      <c r="F97" s="31"/>
      <c r="G97" s="36"/>
      <c r="H97" s="31"/>
      <c r="I97" s="39"/>
      <c r="J97" s="39"/>
    </row>
    <row r="98" spans="2:10" ht="15.75" x14ac:dyDescent="0.3">
      <c r="B98" s="101"/>
      <c r="C98" s="101"/>
      <c r="D98" s="53"/>
      <c r="E98" s="83"/>
      <c r="F98" s="31"/>
      <c r="G98" s="42">
        <v>0.58333333333333337</v>
      </c>
      <c r="H98" s="31"/>
      <c r="I98" s="43" t="str">
        <f>E3</f>
        <v>SC Prague United - ženy</v>
      </c>
      <c r="J98" s="43" t="str">
        <f>E6</f>
        <v>1.SQ Teplice-ženy</v>
      </c>
    </row>
    <row r="99" spans="2:10" ht="5.0999999999999996" customHeight="1" x14ac:dyDescent="0.3">
      <c r="B99" s="101"/>
      <c r="C99" s="101"/>
      <c r="D99" s="52"/>
      <c r="E99" s="83"/>
      <c r="F99" s="31"/>
      <c r="G99" s="36"/>
      <c r="H99" s="31"/>
      <c r="I99" s="39"/>
      <c r="J99" s="39"/>
    </row>
    <row r="100" spans="2:10" ht="15.75" x14ac:dyDescent="0.3">
      <c r="B100" s="102"/>
      <c r="C100" s="102"/>
      <c r="D100" s="53"/>
      <c r="E100" s="84"/>
      <c r="F100" s="31"/>
      <c r="G100" s="42">
        <v>0.58333333333333337</v>
      </c>
      <c r="H100" s="31"/>
      <c r="I100" s="43" t="str">
        <f>E4</f>
        <v>Squash Modrý svět H</v>
      </c>
      <c r="J100" s="43" t="str">
        <f>E5</f>
        <v>SC FAJNE - ženy B</v>
      </c>
    </row>
  </sheetData>
  <mergeCells count="31">
    <mergeCell ref="E9:E10"/>
    <mergeCell ref="G9:G10"/>
    <mergeCell ref="I9:J9"/>
    <mergeCell ref="B2:C7"/>
    <mergeCell ref="B9:B10"/>
    <mergeCell ref="C9:C10"/>
    <mergeCell ref="B72:B82"/>
    <mergeCell ref="C72:C82"/>
    <mergeCell ref="E72:E82"/>
    <mergeCell ref="E12:E22"/>
    <mergeCell ref="B48:B58"/>
    <mergeCell ref="C48:C58"/>
    <mergeCell ref="E48:E58"/>
    <mergeCell ref="B60:B70"/>
    <mergeCell ref="C60:C70"/>
    <mergeCell ref="E60:E70"/>
    <mergeCell ref="L12:L22"/>
    <mergeCell ref="B24:B34"/>
    <mergeCell ref="C24:C34"/>
    <mergeCell ref="E24:E34"/>
    <mergeCell ref="B36:B46"/>
    <mergeCell ref="C36:C46"/>
    <mergeCell ref="E36:E46"/>
    <mergeCell ref="B12:B22"/>
    <mergeCell ref="C12:C22"/>
    <mergeCell ref="B84:B94"/>
    <mergeCell ref="C84:C94"/>
    <mergeCell ref="E84:E94"/>
    <mergeCell ref="B96:B100"/>
    <mergeCell ref="C96:C100"/>
    <mergeCell ref="E96:E100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1.liga A</vt:lpstr>
      <vt:lpstr>1.liga B</vt:lpstr>
      <vt:lpstr>1.liga 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Beneco</dc:creator>
  <cp:lastModifiedBy>SQUASH</cp:lastModifiedBy>
  <dcterms:created xsi:type="dcterms:W3CDTF">2019-08-26T21:38:03Z</dcterms:created>
  <dcterms:modified xsi:type="dcterms:W3CDTF">2020-05-31T08:51:58Z</dcterms:modified>
</cp:coreProperties>
</file>